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90" windowWidth="20610" windowHeight="11640"/>
  </bookViews>
  <sheets>
    <sheet name="Перв.гор.Березники-ПР-15,08,18" sheetId="13" r:id="rId1"/>
  </sheets>
  <definedNames>
    <definedName name="_xlnm.Print_Titles" localSheetId="0">'Перв.гор.Березники-ПР-15,08,18'!$A:$S,'Перв.гор.Березники-ПР-15,08,18'!$1:$15</definedName>
    <definedName name="_xlnm.Print_Area" localSheetId="0">'Перв.гор.Березники-ПР-15,08,18'!$A$1:$S$162</definedName>
  </definedNames>
  <calcPr calcId="125725"/>
</workbook>
</file>

<file path=xl/calcChain.xml><?xml version="1.0" encoding="utf-8"?>
<calcChain xmlns="http://schemas.openxmlformats.org/spreadsheetml/2006/main">
  <c r="Q149" i="13"/>
  <c r="Q148"/>
  <c r="Q147"/>
  <c r="Q146"/>
  <c r="Q121"/>
  <c r="Q120"/>
  <c r="Q119"/>
  <c r="Q118"/>
  <c r="A118"/>
  <c r="A120" s="1"/>
  <c r="Q88"/>
  <c r="Q90"/>
  <c r="Q89"/>
  <c r="A89"/>
  <c r="Q87"/>
  <c r="R87" s="1"/>
  <c r="Q81"/>
  <c r="Q80"/>
  <c r="Q79"/>
  <c r="Q78"/>
  <c r="Q71"/>
  <c r="Q70"/>
  <c r="R70" s="1"/>
  <c r="Q77"/>
  <c r="Q76"/>
  <c r="A58"/>
  <c r="Q57"/>
  <c r="Q56"/>
  <c r="Q39"/>
  <c r="Q38"/>
  <c r="A30"/>
  <c r="Q29"/>
  <c r="Q28"/>
  <c r="Q24"/>
  <c r="Q23"/>
  <c r="Q141"/>
  <c r="Q140"/>
  <c r="Q112"/>
  <c r="Q111"/>
  <c r="Q109"/>
  <c r="Q108"/>
  <c r="Q107"/>
  <c r="Q110"/>
  <c r="A109"/>
  <c r="A111" s="1"/>
  <c r="Q145"/>
  <c r="Q139"/>
  <c r="Q138"/>
  <c r="A140"/>
  <c r="A142" s="1"/>
  <c r="A144" s="1"/>
  <c r="A146" s="1"/>
  <c r="A148" s="1"/>
  <c r="Q75"/>
  <c r="Q69"/>
  <c r="Q68"/>
  <c r="Q65"/>
  <c r="Q63"/>
  <c r="Q61"/>
  <c r="Q60"/>
  <c r="A60"/>
  <c r="Q59"/>
  <c r="Q58"/>
  <c r="Q33"/>
  <c r="Q31"/>
  <c r="Q30"/>
  <c r="Q35"/>
  <c r="Q34"/>
  <c r="Q37"/>
  <c r="Q36"/>
  <c r="R38" l="1"/>
  <c r="R89"/>
  <c r="R148"/>
  <c r="R76"/>
  <c r="R78"/>
  <c r="R118"/>
  <c r="R146"/>
  <c r="R120"/>
  <c r="R80"/>
  <c r="R107"/>
  <c r="R28"/>
  <c r="R56"/>
  <c r="R140"/>
  <c r="R138"/>
  <c r="R109"/>
  <c r="R111"/>
  <c r="R58"/>
  <c r="R36"/>
  <c r="R34"/>
  <c r="R23"/>
  <c r="Q143"/>
  <c r="Q142"/>
  <c r="Q144"/>
  <c r="Q117"/>
  <c r="Q116"/>
  <c r="Q72"/>
  <c r="Q74"/>
  <c r="Q73"/>
  <c r="Q64"/>
  <c r="A62"/>
  <c r="A64" s="1"/>
  <c r="A66" s="1"/>
  <c r="A68" s="1"/>
  <c r="A70" s="1"/>
  <c r="A72" s="1"/>
  <c r="A74" s="1"/>
  <c r="A76" s="1"/>
  <c r="A78" s="1"/>
  <c r="A80" s="1"/>
  <c r="A82" s="1"/>
  <c r="Q83"/>
  <c r="Q82"/>
  <c r="A32"/>
  <c r="A21"/>
  <c r="A23" s="1"/>
  <c r="Q22"/>
  <c r="Q21"/>
  <c r="Q20"/>
  <c r="Q19"/>
  <c r="A34" l="1"/>
  <c r="A36" s="1"/>
  <c r="R116"/>
  <c r="R142"/>
  <c r="R74"/>
  <c r="R144"/>
  <c r="R72"/>
  <c r="R82"/>
  <c r="R64"/>
  <c r="R30"/>
  <c r="R19"/>
  <c r="R21"/>
  <c r="Q67" l="1"/>
  <c r="Q66"/>
  <c r="Q62"/>
  <c r="R68" l="1"/>
  <c r="R66"/>
  <c r="R62"/>
  <c r="R60"/>
  <c r="Q32"/>
  <c r="R32" l="1"/>
</calcChain>
</file>

<file path=xl/sharedStrings.xml><?xml version="1.0" encoding="utf-8"?>
<sst xmlns="http://schemas.openxmlformats.org/spreadsheetml/2006/main" count="240" uniqueCount="92">
  <si>
    <t>ИТОГОВЫЙ ПРОТОКОЛ</t>
  </si>
  <si>
    <t>место проведения:</t>
  </si>
  <si>
    <t>дата проведения:</t>
  </si>
  <si>
    <t>начало соревнований:</t>
  </si>
  <si>
    <t>Пермский край, г. Березники, комплекс лыжных трамплинов</t>
  </si>
  <si>
    <t xml:space="preserve">температура воздуха:  </t>
  </si>
  <si>
    <t>Место</t>
  </si>
  <si>
    <t>Год рожд</t>
  </si>
  <si>
    <t>Фамилия Имя</t>
  </si>
  <si>
    <t>Разряд</t>
  </si>
  <si>
    <t>Очки за длину</t>
  </si>
  <si>
    <t>Сумма за техникку</t>
  </si>
  <si>
    <t>Выпол. разр.</t>
  </si>
  <si>
    <t>Трамплин К-40</t>
  </si>
  <si>
    <t>Итоговая сумма</t>
  </si>
  <si>
    <t>Трамплин К-25</t>
  </si>
  <si>
    <t>1 юн.</t>
  </si>
  <si>
    <t>Цветков Савелий</t>
  </si>
  <si>
    <t>Шишкин Леонид</t>
  </si>
  <si>
    <t>Ермилов Гордей</t>
  </si>
  <si>
    <t>Александров Дмитрий</t>
  </si>
  <si>
    <t>Очки за технику А</t>
  </si>
  <si>
    <t>Очки за технику В</t>
  </si>
  <si>
    <t>Очки за технику С</t>
  </si>
  <si>
    <t>Судьи:</t>
  </si>
  <si>
    <t>А</t>
  </si>
  <si>
    <t>В</t>
  </si>
  <si>
    <t>С</t>
  </si>
  <si>
    <t>Длина прыжка (м)</t>
  </si>
  <si>
    <t>Клевакина Елизавета</t>
  </si>
  <si>
    <t>Крохалева Евгения</t>
  </si>
  <si>
    <t>Очки за технику D</t>
  </si>
  <si>
    <t>Очки за технику E</t>
  </si>
  <si>
    <t>D</t>
  </si>
  <si>
    <t>E</t>
  </si>
  <si>
    <t>Пономарева Ксения</t>
  </si>
  <si>
    <t>б/р</t>
  </si>
  <si>
    <t>в/к</t>
  </si>
  <si>
    <t>Коваленко Александр</t>
  </si>
  <si>
    <t>Плотников Михаил</t>
  </si>
  <si>
    <t>Вакорин Степан</t>
  </si>
  <si>
    <t>Бабушкин А.В. (г. Пермь), 1К</t>
  </si>
  <si>
    <t>Муниципальное автономное учреждение дополнительного образования "Детско-юношеская спортивная школа "Летающий лыжник"</t>
  </si>
  <si>
    <t>Комитет по физической культуре и спорту администрации города Березники</t>
  </si>
  <si>
    <t>Ст. номер</t>
  </si>
  <si>
    <t>Город / организация</t>
  </si>
  <si>
    <t>г.Березники / ДЮСШ "Летающий лыжник"</t>
  </si>
  <si>
    <t>2 юн.</t>
  </si>
  <si>
    <t>г.Пермь / СДЮСШОР "Летающий лыжник"</t>
  </si>
  <si>
    <t>г.Березники / СДЮСШОР "Старт"</t>
  </si>
  <si>
    <t>Колпаков А.В. (г. Березники)</t>
  </si>
  <si>
    <t>г. Кудымкар/ МАО "ДЮСШ Кудымкар"</t>
  </si>
  <si>
    <t>Александров Виктор</t>
  </si>
  <si>
    <t>Девушки 2006-2007 г.р.</t>
  </si>
  <si>
    <t>Мехоношина Ульяна</t>
  </si>
  <si>
    <t>г. Кудымкар/ МАО "ДЮСШ Кудымкар", "Старт"</t>
  </si>
  <si>
    <t>Юноши 2006-2007 г.р.</t>
  </si>
  <si>
    <t>Аникин Никита</t>
  </si>
  <si>
    <t>Юноши 2000-2001 г.р.</t>
  </si>
  <si>
    <t>Юноши 2004-2005 г.р.</t>
  </si>
  <si>
    <t>Юноши 2002-2003 г.р.</t>
  </si>
  <si>
    <t>Ошмарин Даниил</t>
  </si>
  <si>
    <t>г.Кудымкар / СДЮСШОР "Старт"</t>
  </si>
  <si>
    <t>Козунин Илья</t>
  </si>
  <si>
    <t>Колпаков Егор</t>
  </si>
  <si>
    <t>Мехоношин Даниил</t>
  </si>
  <si>
    <t>Харин Дмитрий</t>
  </si>
  <si>
    <t>Открытое летнее Первенство города Березники по прыжкам на лыжах с трамплина</t>
  </si>
  <si>
    <t>15 августа 2018 г.</t>
  </si>
  <si>
    <t>Колпакова М.В. (г. Березники)</t>
  </si>
  <si>
    <t>Ивашов А.Н. (г. Березники)</t>
  </si>
  <si>
    <t>Александрова Е.В. (г. Березники)</t>
  </si>
  <si>
    <t>Рассошина Анастасия</t>
  </si>
  <si>
    <t>г. Лысьва/ СДЮСШОР "Старт"</t>
  </si>
  <si>
    <t>Баталова Наталья</t>
  </si>
  <si>
    <t>Тетерин Владимир</t>
  </si>
  <si>
    <t>Распопов Максим</t>
  </si>
  <si>
    <t>Исыпов Денис</t>
  </si>
  <si>
    <t>Мымрин Вячеслав</t>
  </si>
  <si>
    <t>Жуков Артём</t>
  </si>
  <si>
    <t>Мехоношин Юрий</t>
  </si>
  <si>
    <t>Петров Дмитрий</t>
  </si>
  <si>
    <t>Девушки 2004-2005 г.р.</t>
  </si>
  <si>
    <t>Кокорина Алина</t>
  </si>
  <si>
    <t>Девушки 2002-2003 г.р.</t>
  </si>
  <si>
    <t>Ивашова Мария</t>
  </si>
  <si>
    <t>Ипатов Артём</t>
  </si>
  <si>
    <t>Савин Виталий</t>
  </si>
  <si>
    <t>Тетерин Фёдор</t>
  </si>
  <si>
    <t>Козлов Андрей</t>
  </si>
  <si>
    <t>Гинин Артём</t>
  </si>
  <si>
    <t>Шевченко Даниил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</si>
</sst>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left" vertical="center" wrapText="1"/>
    </xf>
    <xf numFmtId="0" fontId="5" fillId="2" borderId="12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/>
    <xf numFmtId="0" fontId="0" fillId="2" borderId="13" xfId="0" applyFill="1" applyBorder="1"/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0" fillId="2" borderId="8" xfId="0" applyFill="1" applyBorder="1"/>
    <xf numFmtId="0" fontId="0" fillId="2" borderId="10" xfId="0" applyFill="1" applyBorder="1"/>
    <xf numFmtId="0" fontId="5" fillId="2" borderId="1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38100</xdr:rowOff>
    </xdr:from>
    <xdr:to>
      <xdr:col>3</xdr:col>
      <xdr:colOff>97404</xdr:colOff>
      <xdr:row>4</xdr:row>
      <xdr:rowOff>31750</xdr:rowOff>
    </xdr:to>
    <xdr:pic>
      <xdr:nvPicPr>
        <xdr:cNvPr id="2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1150" y="38100"/>
          <a:ext cx="619693" cy="684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</xdr:colOff>
      <xdr:row>39</xdr:row>
      <xdr:rowOff>17319</xdr:rowOff>
    </xdr:from>
    <xdr:to>
      <xdr:col>10</xdr:col>
      <xdr:colOff>415638</xdr:colOff>
      <xdr:row>50</xdr:row>
      <xdr:rowOff>69273</xdr:rowOff>
    </xdr:to>
    <xdr:pic>
      <xdr:nvPicPr>
        <xdr:cNvPr id="10" name="Рисунок 9" descr="Подписи-Печать-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546" y="7568046"/>
          <a:ext cx="5074228" cy="18617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90</xdr:row>
      <xdr:rowOff>17318</xdr:rowOff>
    </xdr:from>
    <xdr:to>
      <xdr:col>10</xdr:col>
      <xdr:colOff>415637</xdr:colOff>
      <xdr:row>99</xdr:row>
      <xdr:rowOff>164522</xdr:rowOff>
    </xdr:to>
    <xdr:pic>
      <xdr:nvPicPr>
        <xdr:cNvPr id="11" name="Рисунок 10" descr="Подписи-Печать-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545" y="17820409"/>
          <a:ext cx="5074228" cy="18617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121</xdr:row>
      <xdr:rowOff>17318</xdr:rowOff>
    </xdr:from>
    <xdr:to>
      <xdr:col>10</xdr:col>
      <xdr:colOff>415637</xdr:colOff>
      <xdr:row>130</xdr:row>
      <xdr:rowOff>86590</xdr:rowOff>
    </xdr:to>
    <xdr:pic>
      <xdr:nvPicPr>
        <xdr:cNvPr id="12" name="Рисунок 11" descr="Подписи-Печать-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545" y="24193500"/>
          <a:ext cx="5074228" cy="18617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149</xdr:row>
      <xdr:rowOff>25977</xdr:rowOff>
    </xdr:from>
    <xdr:to>
      <xdr:col>10</xdr:col>
      <xdr:colOff>415637</xdr:colOff>
      <xdr:row>158</xdr:row>
      <xdr:rowOff>95249</xdr:rowOff>
    </xdr:to>
    <xdr:pic>
      <xdr:nvPicPr>
        <xdr:cNvPr id="13" name="Рисунок 12" descr="Подписи-Печать-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545" y="29882522"/>
          <a:ext cx="5074228" cy="1861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tabSelected="1" view="pageBreakPreview" zoomScale="110" zoomScaleNormal="120" zoomScaleSheetLayoutView="110" workbookViewId="0">
      <selection activeCell="H60" sqref="H60:I61"/>
    </sheetView>
  </sheetViews>
  <sheetFormatPr defaultRowHeight="15"/>
  <cols>
    <col min="1" max="2" width="3.85546875" style="1" customWidth="1"/>
    <col min="3" max="3" width="8.7109375" style="24" customWidth="1"/>
    <col min="4" max="4" width="8.42578125" style="1" customWidth="1"/>
    <col min="5" max="5" width="5.140625" style="1" customWidth="1"/>
    <col min="6" max="6" width="6.7109375" style="1" customWidth="1"/>
    <col min="7" max="7" width="6.5703125" style="1" customWidth="1"/>
    <col min="8" max="8" width="9.5703125" style="1" customWidth="1"/>
    <col min="9" max="9" width="15.42578125" style="1" customWidth="1"/>
    <col min="10" max="10" width="9.140625" style="1"/>
    <col min="11" max="12" width="7.7109375" style="1" customWidth="1"/>
    <col min="13" max="13" width="7.42578125" style="1" customWidth="1"/>
    <col min="14" max="16" width="7.7109375" style="1" customWidth="1"/>
    <col min="17" max="17" width="8.7109375" style="1" customWidth="1"/>
    <col min="18" max="18" width="8.28515625" style="9" customWidth="1"/>
    <col min="19" max="19" width="8" style="1" customWidth="1"/>
    <col min="20" max="16384" width="9.140625" style="1"/>
  </cols>
  <sheetData>
    <row r="1" spans="1:23">
      <c r="C1" s="95"/>
    </row>
    <row r="2" spans="1:23" ht="18" customHeight="1">
      <c r="C2" s="95"/>
      <c r="D2" s="95" t="s">
        <v>43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"/>
      <c r="U2" s="3"/>
      <c r="V2" s="3"/>
      <c r="W2" s="3"/>
    </row>
    <row r="3" spans="1:23" ht="6" customHeight="1">
      <c r="C3" s="9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3"/>
      <c r="S3" s="24"/>
    </row>
    <row r="4" spans="1:23">
      <c r="C4" s="95"/>
      <c r="D4" s="96" t="s">
        <v>42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4"/>
      <c r="U4" s="4"/>
      <c r="V4" s="4"/>
      <c r="W4" s="4"/>
    </row>
    <row r="5" spans="1:23"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8"/>
      <c r="S5" s="25"/>
    </row>
    <row r="6" spans="1:23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5"/>
      <c r="U6" s="5"/>
      <c r="V6" s="5"/>
      <c r="W6" s="5"/>
    </row>
    <row r="7" spans="1:23">
      <c r="A7" s="97" t="s">
        <v>67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6"/>
      <c r="U7" s="6"/>
      <c r="V7" s="6"/>
      <c r="W7" s="6"/>
    </row>
    <row r="8" spans="1:2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7"/>
      <c r="U8" s="7"/>
      <c r="V8" s="7"/>
      <c r="W8" s="7"/>
    </row>
    <row r="9" spans="1:23" ht="15" customHeight="1">
      <c r="C9" s="95"/>
      <c r="D9" s="95"/>
    </row>
    <row r="10" spans="1:23" ht="15.75" customHeight="1">
      <c r="C10" s="98" t="s">
        <v>1</v>
      </c>
      <c r="D10" s="98"/>
      <c r="G10" s="99" t="s">
        <v>4</v>
      </c>
      <c r="H10" s="99"/>
      <c r="I10" s="99"/>
      <c r="J10" s="99"/>
      <c r="K10" s="99"/>
      <c r="L10" s="99"/>
      <c r="M10" s="28" t="s">
        <v>24</v>
      </c>
      <c r="N10" s="96"/>
      <c r="O10" s="96"/>
      <c r="P10" s="96"/>
      <c r="Q10" s="96"/>
      <c r="R10" s="96"/>
      <c r="S10" s="96"/>
    </row>
    <row r="11" spans="1:23">
      <c r="C11" s="98" t="s">
        <v>2</v>
      </c>
      <c r="D11" s="98"/>
      <c r="G11" s="99" t="s">
        <v>68</v>
      </c>
      <c r="H11" s="99"/>
      <c r="I11" s="99"/>
      <c r="J11" s="26"/>
      <c r="M11" s="28" t="s">
        <v>25</v>
      </c>
      <c r="N11" s="26" t="s">
        <v>41</v>
      </c>
      <c r="O11" s="26"/>
      <c r="P11" s="26"/>
      <c r="Q11" s="26"/>
      <c r="R11" s="26"/>
      <c r="S11" s="26"/>
    </row>
    <row r="12" spans="1:23">
      <c r="C12" s="27" t="s">
        <v>3</v>
      </c>
      <c r="D12" s="26"/>
      <c r="G12" s="100">
        <v>0.45833333333333331</v>
      </c>
      <c r="H12" s="99"/>
      <c r="I12" s="99"/>
      <c r="J12" s="26"/>
      <c r="M12" s="28" t="s">
        <v>26</v>
      </c>
      <c r="N12" s="41" t="s">
        <v>50</v>
      </c>
      <c r="O12" s="26"/>
      <c r="P12" s="26"/>
      <c r="Q12" s="26"/>
      <c r="R12" s="26"/>
      <c r="S12" s="26"/>
    </row>
    <row r="13" spans="1:23">
      <c r="C13" s="99" t="s">
        <v>5</v>
      </c>
      <c r="D13" s="99"/>
      <c r="E13" s="99"/>
      <c r="F13" s="26"/>
      <c r="G13" s="2"/>
      <c r="M13" s="28" t="s">
        <v>27</v>
      </c>
      <c r="N13" s="41" t="s">
        <v>69</v>
      </c>
      <c r="O13" s="26"/>
      <c r="P13" s="26"/>
      <c r="Q13" s="26"/>
      <c r="R13" s="26"/>
      <c r="S13" s="26"/>
    </row>
    <row r="14" spans="1:23">
      <c r="C14" s="26"/>
      <c r="D14" s="26"/>
      <c r="E14" s="26"/>
      <c r="F14" s="26"/>
      <c r="G14" s="2"/>
      <c r="M14" s="28" t="s">
        <v>33</v>
      </c>
      <c r="N14" s="4" t="s">
        <v>70</v>
      </c>
      <c r="O14" s="4"/>
      <c r="P14" s="4"/>
      <c r="Q14" s="4"/>
      <c r="R14" s="4"/>
      <c r="S14" s="4"/>
    </row>
    <row r="15" spans="1:23">
      <c r="C15" s="26"/>
      <c r="D15" s="26"/>
      <c r="E15" s="26"/>
      <c r="F15" s="26"/>
      <c r="M15" s="28" t="s">
        <v>34</v>
      </c>
      <c r="N15" s="101" t="s">
        <v>71</v>
      </c>
      <c r="O15" s="101"/>
      <c r="P15" s="101"/>
      <c r="Q15" s="101"/>
      <c r="R15" s="101"/>
      <c r="S15" s="101"/>
    </row>
    <row r="16" spans="1:23" ht="15.75">
      <c r="A16" s="73" t="s">
        <v>15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1:19" ht="12.75" customHeight="1">
      <c r="A17" s="77" t="s">
        <v>53</v>
      </c>
      <c r="B17" s="77"/>
      <c r="C17" s="77"/>
      <c r="D17" s="77"/>
      <c r="E17" s="77"/>
      <c r="F17" s="77"/>
      <c r="G17" s="77"/>
      <c r="H17" s="77"/>
      <c r="I17" s="77"/>
      <c r="J17" s="78"/>
      <c r="K17" s="77"/>
      <c r="L17" s="78"/>
      <c r="M17" s="78"/>
      <c r="N17" s="78"/>
      <c r="O17" s="78"/>
      <c r="P17" s="78"/>
      <c r="Q17" s="78"/>
      <c r="R17" s="77"/>
      <c r="S17" s="77"/>
    </row>
    <row r="18" spans="1:19" s="22" customFormat="1" ht="34.5" customHeight="1">
      <c r="A18" s="37" t="s">
        <v>6</v>
      </c>
      <c r="B18" s="36" t="s">
        <v>44</v>
      </c>
      <c r="C18" s="79" t="s">
        <v>8</v>
      </c>
      <c r="D18" s="80"/>
      <c r="E18" s="81"/>
      <c r="F18" s="37" t="s">
        <v>7</v>
      </c>
      <c r="G18" s="37" t="s">
        <v>9</v>
      </c>
      <c r="H18" s="82" t="s">
        <v>45</v>
      </c>
      <c r="I18" s="82"/>
      <c r="J18" s="37" t="s">
        <v>28</v>
      </c>
      <c r="K18" s="37" t="s">
        <v>10</v>
      </c>
      <c r="L18" s="37" t="s">
        <v>21</v>
      </c>
      <c r="M18" s="37" t="s">
        <v>22</v>
      </c>
      <c r="N18" s="37" t="s">
        <v>23</v>
      </c>
      <c r="O18" s="37" t="s">
        <v>31</v>
      </c>
      <c r="P18" s="37" t="s">
        <v>32</v>
      </c>
      <c r="Q18" s="37" t="s">
        <v>11</v>
      </c>
      <c r="R18" s="37" t="s">
        <v>14</v>
      </c>
      <c r="S18" s="37" t="s">
        <v>12</v>
      </c>
    </row>
    <row r="19" spans="1:19" ht="15" customHeight="1">
      <c r="A19" s="71">
        <v>1</v>
      </c>
      <c r="B19" s="54">
        <v>4</v>
      </c>
      <c r="C19" s="56" t="s">
        <v>54</v>
      </c>
      <c r="D19" s="57"/>
      <c r="E19" s="58"/>
      <c r="F19" s="62">
        <v>2007</v>
      </c>
      <c r="G19" s="62" t="s">
        <v>47</v>
      </c>
      <c r="H19" s="64" t="s">
        <v>51</v>
      </c>
      <c r="I19" s="65"/>
      <c r="J19" s="8">
        <v>18</v>
      </c>
      <c r="K19" s="12">
        <v>29.2</v>
      </c>
      <c r="L19" s="10">
        <v>14</v>
      </c>
      <c r="M19" s="10">
        <v>14</v>
      </c>
      <c r="N19" s="10">
        <v>14</v>
      </c>
      <c r="O19" s="10">
        <v>14</v>
      </c>
      <c r="P19" s="10">
        <v>14</v>
      </c>
      <c r="Q19" s="12">
        <f>L19+M19+N19</f>
        <v>42</v>
      </c>
      <c r="R19" s="68">
        <f>K19+K20+Q19+Q20</f>
        <v>146.1</v>
      </c>
      <c r="S19" s="70"/>
    </row>
    <row r="20" spans="1:19">
      <c r="A20" s="72"/>
      <c r="B20" s="55"/>
      <c r="C20" s="59"/>
      <c r="D20" s="60"/>
      <c r="E20" s="61"/>
      <c r="F20" s="63"/>
      <c r="G20" s="63"/>
      <c r="H20" s="66"/>
      <c r="I20" s="67"/>
      <c r="J20" s="11">
        <v>18.5</v>
      </c>
      <c r="K20" s="13">
        <v>31.4</v>
      </c>
      <c r="L20" s="15">
        <v>14.5</v>
      </c>
      <c r="M20" s="15">
        <v>14.5</v>
      </c>
      <c r="N20" s="15">
        <v>14.5</v>
      </c>
      <c r="O20" s="15">
        <v>14.5</v>
      </c>
      <c r="P20" s="15">
        <v>14.5</v>
      </c>
      <c r="Q20" s="13">
        <f>L20+M20+N20</f>
        <v>43.5</v>
      </c>
      <c r="R20" s="69"/>
      <c r="S20" s="63"/>
    </row>
    <row r="21" spans="1:19" ht="15" customHeight="1">
      <c r="A21" s="71">
        <f>A19+1</f>
        <v>2</v>
      </c>
      <c r="B21" s="54">
        <v>3</v>
      </c>
      <c r="C21" s="56" t="s">
        <v>72</v>
      </c>
      <c r="D21" s="57"/>
      <c r="E21" s="58"/>
      <c r="F21" s="62">
        <v>2008</v>
      </c>
      <c r="G21" s="62" t="s">
        <v>36</v>
      </c>
      <c r="H21" s="64" t="s">
        <v>73</v>
      </c>
      <c r="I21" s="65"/>
      <c r="J21" s="8">
        <v>17</v>
      </c>
      <c r="K21" s="12">
        <v>24.8</v>
      </c>
      <c r="L21" s="10">
        <v>12</v>
      </c>
      <c r="M21" s="10">
        <v>12</v>
      </c>
      <c r="N21" s="10">
        <v>12</v>
      </c>
      <c r="O21" s="10">
        <v>12</v>
      </c>
      <c r="P21" s="10">
        <v>12</v>
      </c>
      <c r="Q21" s="12">
        <f t="shared" ref="Q21:Q22" si="0">L21+M21+N21</f>
        <v>36</v>
      </c>
      <c r="R21" s="68">
        <f t="shared" ref="R21:R23" si="1">K21+K22+Q21+Q22</f>
        <v>123.1</v>
      </c>
      <c r="S21" s="70"/>
    </row>
    <row r="22" spans="1:19">
      <c r="A22" s="72"/>
      <c r="B22" s="55"/>
      <c r="C22" s="59"/>
      <c r="D22" s="60"/>
      <c r="E22" s="61"/>
      <c r="F22" s="63"/>
      <c r="G22" s="63"/>
      <c r="H22" s="66"/>
      <c r="I22" s="67"/>
      <c r="J22" s="11">
        <v>17</v>
      </c>
      <c r="K22" s="13">
        <v>24.8</v>
      </c>
      <c r="L22" s="15">
        <v>12.5</v>
      </c>
      <c r="M22" s="15">
        <v>12.5</v>
      </c>
      <c r="N22" s="15">
        <v>12.5</v>
      </c>
      <c r="O22" s="15">
        <v>12.5</v>
      </c>
      <c r="P22" s="15">
        <v>12.5</v>
      </c>
      <c r="Q22" s="13">
        <f t="shared" si="0"/>
        <v>37.5</v>
      </c>
      <c r="R22" s="69"/>
      <c r="S22" s="63"/>
    </row>
    <row r="23" spans="1:19" ht="15" customHeight="1">
      <c r="A23" s="71">
        <f>A21+1</f>
        <v>3</v>
      </c>
      <c r="B23" s="54"/>
      <c r="C23" s="56" t="s">
        <v>74</v>
      </c>
      <c r="D23" s="57"/>
      <c r="E23" s="58"/>
      <c r="F23" s="62">
        <v>2006</v>
      </c>
      <c r="G23" s="62" t="s">
        <v>36</v>
      </c>
      <c r="H23" s="64" t="s">
        <v>51</v>
      </c>
      <c r="I23" s="65"/>
      <c r="J23" s="8">
        <v>16</v>
      </c>
      <c r="K23" s="12">
        <v>22.8</v>
      </c>
      <c r="L23" s="10">
        <v>13</v>
      </c>
      <c r="M23" s="10">
        <v>13</v>
      </c>
      <c r="N23" s="10">
        <v>14</v>
      </c>
      <c r="O23" s="10">
        <v>13</v>
      </c>
      <c r="P23" s="10">
        <v>13</v>
      </c>
      <c r="Q23" s="12">
        <f>L23+M23+O23</f>
        <v>39</v>
      </c>
      <c r="R23" s="68">
        <f t="shared" si="1"/>
        <v>122.6</v>
      </c>
      <c r="S23" s="70"/>
    </row>
    <row r="24" spans="1:19" ht="15" customHeight="1">
      <c r="A24" s="72"/>
      <c r="B24" s="55"/>
      <c r="C24" s="59"/>
      <c r="D24" s="60"/>
      <c r="E24" s="61"/>
      <c r="F24" s="63"/>
      <c r="G24" s="63"/>
      <c r="H24" s="66"/>
      <c r="I24" s="67"/>
      <c r="J24" s="11">
        <v>17</v>
      </c>
      <c r="K24" s="13">
        <v>24.8</v>
      </c>
      <c r="L24" s="15">
        <v>13</v>
      </c>
      <c r="M24" s="15">
        <v>12</v>
      </c>
      <c r="N24" s="15">
        <v>12</v>
      </c>
      <c r="O24" s="15">
        <v>12</v>
      </c>
      <c r="P24" s="15">
        <v>12</v>
      </c>
      <c r="Q24" s="13">
        <f>O24+M24+N24</f>
        <v>36</v>
      </c>
      <c r="R24" s="69"/>
      <c r="S24" s="63"/>
    </row>
    <row r="25" spans="1:19" ht="15.75">
      <c r="A25" s="73" t="s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</row>
    <row r="26" spans="1:19" ht="12.75" customHeight="1">
      <c r="A26" s="77" t="s">
        <v>56</v>
      </c>
      <c r="B26" s="77"/>
      <c r="C26" s="77"/>
      <c r="D26" s="77"/>
      <c r="E26" s="77"/>
      <c r="F26" s="77"/>
      <c r="G26" s="77"/>
      <c r="H26" s="77"/>
      <c r="I26" s="77"/>
      <c r="J26" s="78"/>
      <c r="K26" s="77"/>
      <c r="L26" s="78"/>
      <c r="M26" s="78"/>
      <c r="N26" s="78"/>
      <c r="O26" s="78"/>
      <c r="P26" s="78"/>
      <c r="Q26" s="78"/>
      <c r="R26" s="77"/>
      <c r="S26" s="77"/>
    </row>
    <row r="27" spans="1:19" s="22" customFormat="1" ht="34.5" customHeight="1">
      <c r="A27" s="32" t="s">
        <v>6</v>
      </c>
      <c r="B27" s="31" t="s">
        <v>44</v>
      </c>
      <c r="C27" s="79" t="s">
        <v>8</v>
      </c>
      <c r="D27" s="80"/>
      <c r="E27" s="81"/>
      <c r="F27" s="32" t="s">
        <v>7</v>
      </c>
      <c r="G27" s="32" t="s">
        <v>9</v>
      </c>
      <c r="H27" s="82" t="s">
        <v>45</v>
      </c>
      <c r="I27" s="82"/>
      <c r="J27" s="32" t="s">
        <v>28</v>
      </c>
      <c r="K27" s="32" t="s">
        <v>10</v>
      </c>
      <c r="L27" s="32" t="s">
        <v>21</v>
      </c>
      <c r="M27" s="32" t="s">
        <v>22</v>
      </c>
      <c r="N27" s="32" t="s">
        <v>23</v>
      </c>
      <c r="O27" s="32" t="s">
        <v>31</v>
      </c>
      <c r="P27" s="32" t="s">
        <v>32</v>
      </c>
      <c r="Q27" s="32" t="s">
        <v>11</v>
      </c>
      <c r="R27" s="32" t="s">
        <v>14</v>
      </c>
      <c r="S27" s="32" t="s">
        <v>12</v>
      </c>
    </row>
    <row r="28" spans="1:19" ht="12.95" customHeight="1">
      <c r="A28" s="71">
        <v>1</v>
      </c>
      <c r="B28" s="54">
        <v>7</v>
      </c>
      <c r="C28" s="56" t="s">
        <v>57</v>
      </c>
      <c r="D28" s="57"/>
      <c r="E28" s="58"/>
      <c r="F28" s="62">
        <v>2006</v>
      </c>
      <c r="G28" s="62" t="s">
        <v>16</v>
      </c>
      <c r="H28" s="64" t="s">
        <v>55</v>
      </c>
      <c r="I28" s="65"/>
      <c r="J28" s="8">
        <v>23.5</v>
      </c>
      <c r="K28" s="12">
        <v>53.4</v>
      </c>
      <c r="L28" s="10">
        <v>15</v>
      </c>
      <c r="M28" s="10">
        <v>15</v>
      </c>
      <c r="N28" s="10">
        <v>15</v>
      </c>
      <c r="O28" s="10">
        <v>15</v>
      </c>
      <c r="P28" s="10">
        <v>15</v>
      </c>
      <c r="Q28" s="12">
        <f>O28+M28+N28</f>
        <v>45</v>
      </c>
      <c r="R28" s="68">
        <f t="shared" ref="R28" si="2">K28+K29+Q28+Q29</f>
        <v>192.4</v>
      </c>
      <c r="S28" s="70"/>
    </row>
    <row r="29" spans="1:19" ht="12.95" customHeight="1">
      <c r="A29" s="72"/>
      <c r="B29" s="55"/>
      <c r="C29" s="59"/>
      <c r="D29" s="60"/>
      <c r="E29" s="61"/>
      <c r="F29" s="63"/>
      <c r="G29" s="63"/>
      <c r="H29" s="66"/>
      <c r="I29" s="67"/>
      <c r="J29" s="11">
        <v>22.5</v>
      </c>
      <c r="K29" s="13">
        <v>49</v>
      </c>
      <c r="L29" s="15">
        <v>15</v>
      </c>
      <c r="M29" s="15">
        <v>15</v>
      </c>
      <c r="N29" s="15">
        <v>15</v>
      </c>
      <c r="O29" s="15">
        <v>15</v>
      </c>
      <c r="P29" s="15">
        <v>15</v>
      </c>
      <c r="Q29" s="13">
        <f>L29+M29+N29</f>
        <v>45</v>
      </c>
      <c r="R29" s="69"/>
      <c r="S29" s="63"/>
    </row>
    <row r="30" spans="1:19" ht="12.95" customHeight="1">
      <c r="A30" s="71">
        <f t="shared" ref="A30:A34" si="3">A28+1</f>
        <v>2</v>
      </c>
      <c r="B30" s="54">
        <v>6</v>
      </c>
      <c r="C30" s="56" t="s">
        <v>20</v>
      </c>
      <c r="D30" s="57"/>
      <c r="E30" s="58"/>
      <c r="F30" s="62">
        <v>2006</v>
      </c>
      <c r="G30" s="62" t="s">
        <v>16</v>
      </c>
      <c r="H30" s="64" t="s">
        <v>46</v>
      </c>
      <c r="I30" s="65"/>
      <c r="J30" s="8">
        <v>23</v>
      </c>
      <c r="K30" s="12">
        <v>51.2</v>
      </c>
      <c r="L30" s="10">
        <v>7</v>
      </c>
      <c r="M30" s="10">
        <v>7</v>
      </c>
      <c r="N30" s="10">
        <v>7</v>
      </c>
      <c r="O30" s="10">
        <v>7</v>
      </c>
      <c r="P30" s="10">
        <v>7</v>
      </c>
      <c r="Q30" s="12">
        <f>O30+M30+N30</f>
        <v>21</v>
      </c>
      <c r="R30" s="68">
        <f>K30+K31+Q30+Q31</f>
        <v>175.8</v>
      </c>
      <c r="S30" s="70"/>
    </row>
    <row r="31" spans="1:19" ht="15.75" customHeight="1">
      <c r="A31" s="72"/>
      <c r="B31" s="55"/>
      <c r="C31" s="59"/>
      <c r="D31" s="60"/>
      <c r="E31" s="61"/>
      <c r="F31" s="63"/>
      <c r="G31" s="63"/>
      <c r="H31" s="66"/>
      <c r="I31" s="67"/>
      <c r="J31" s="11">
        <v>24</v>
      </c>
      <c r="K31" s="13">
        <v>55.6</v>
      </c>
      <c r="L31" s="15">
        <v>16</v>
      </c>
      <c r="M31" s="15">
        <v>16</v>
      </c>
      <c r="N31" s="15">
        <v>16</v>
      </c>
      <c r="O31" s="15">
        <v>16</v>
      </c>
      <c r="P31" s="15">
        <v>16</v>
      </c>
      <c r="Q31" s="13">
        <f>L31+M31+O31</f>
        <v>48</v>
      </c>
      <c r="R31" s="69"/>
      <c r="S31" s="63"/>
    </row>
    <row r="32" spans="1:19" ht="12.95" customHeight="1">
      <c r="A32" s="71">
        <f t="shared" si="3"/>
        <v>3</v>
      </c>
      <c r="B32" s="54">
        <v>8</v>
      </c>
      <c r="C32" s="56" t="s">
        <v>39</v>
      </c>
      <c r="D32" s="57"/>
      <c r="E32" s="58"/>
      <c r="F32" s="62">
        <v>2006</v>
      </c>
      <c r="G32" s="62" t="s">
        <v>16</v>
      </c>
      <c r="H32" s="64" t="s">
        <v>48</v>
      </c>
      <c r="I32" s="65"/>
      <c r="J32" s="8">
        <v>19.5</v>
      </c>
      <c r="K32" s="12">
        <v>35.799999999999997</v>
      </c>
      <c r="L32" s="10">
        <v>13</v>
      </c>
      <c r="M32" s="10">
        <v>13</v>
      </c>
      <c r="N32" s="10">
        <v>13</v>
      </c>
      <c r="O32" s="10">
        <v>13</v>
      </c>
      <c r="P32" s="10">
        <v>13</v>
      </c>
      <c r="Q32" s="12">
        <f>O32+M32+N32</f>
        <v>39</v>
      </c>
      <c r="R32" s="68">
        <f t="shared" ref="R32" si="4">K32+K33+Q32+Q33</f>
        <v>143</v>
      </c>
      <c r="S32" s="70"/>
    </row>
    <row r="33" spans="1:19" ht="12.95" customHeight="1">
      <c r="A33" s="72"/>
      <c r="B33" s="55"/>
      <c r="C33" s="59"/>
      <c r="D33" s="60"/>
      <c r="E33" s="61"/>
      <c r="F33" s="63"/>
      <c r="G33" s="63"/>
      <c r="H33" s="66"/>
      <c r="I33" s="67"/>
      <c r="J33" s="11">
        <v>18</v>
      </c>
      <c r="K33" s="13">
        <v>29.2</v>
      </c>
      <c r="L33" s="15">
        <v>13</v>
      </c>
      <c r="M33" s="15">
        <v>13</v>
      </c>
      <c r="N33" s="15">
        <v>13</v>
      </c>
      <c r="O33" s="15">
        <v>13</v>
      </c>
      <c r="P33" s="15">
        <v>13</v>
      </c>
      <c r="Q33" s="13">
        <f>L33+M33+N33</f>
        <v>39</v>
      </c>
      <c r="R33" s="69"/>
      <c r="S33" s="63"/>
    </row>
    <row r="34" spans="1:19" ht="12.95" customHeight="1">
      <c r="A34" s="52">
        <f t="shared" si="3"/>
        <v>4</v>
      </c>
      <c r="B34" s="54">
        <v>2</v>
      </c>
      <c r="C34" s="56" t="s">
        <v>75</v>
      </c>
      <c r="D34" s="57"/>
      <c r="E34" s="58"/>
      <c r="F34" s="62">
        <v>2008</v>
      </c>
      <c r="G34" s="62" t="s">
        <v>16</v>
      </c>
      <c r="H34" s="64" t="s">
        <v>73</v>
      </c>
      <c r="I34" s="65"/>
      <c r="J34" s="8">
        <v>16</v>
      </c>
      <c r="K34" s="12">
        <v>22.8</v>
      </c>
      <c r="L34" s="10">
        <v>13.5</v>
      </c>
      <c r="M34" s="10">
        <v>13.5</v>
      </c>
      <c r="N34" s="10">
        <v>13.5</v>
      </c>
      <c r="O34" s="10">
        <v>13.5</v>
      </c>
      <c r="P34" s="10">
        <v>13.5</v>
      </c>
      <c r="Q34" s="12">
        <f>L34+M34+N34</f>
        <v>40.5</v>
      </c>
      <c r="R34" s="68">
        <f t="shared" ref="R34" si="5">K34+K35+Q34+Q35</f>
        <v>133</v>
      </c>
      <c r="S34" s="70"/>
    </row>
    <row r="35" spans="1:19" ht="12.95" customHeight="1">
      <c r="A35" s="53"/>
      <c r="B35" s="55"/>
      <c r="C35" s="59"/>
      <c r="D35" s="60"/>
      <c r="E35" s="61"/>
      <c r="F35" s="63"/>
      <c r="G35" s="63"/>
      <c r="H35" s="66"/>
      <c r="I35" s="67"/>
      <c r="J35" s="11">
        <v>18</v>
      </c>
      <c r="K35" s="13">
        <v>29.2</v>
      </c>
      <c r="L35" s="15">
        <v>13.5</v>
      </c>
      <c r="M35" s="15">
        <v>13.5</v>
      </c>
      <c r="N35" s="15">
        <v>13.5</v>
      </c>
      <c r="O35" s="15">
        <v>13.5</v>
      </c>
      <c r="P35" s="15">
        <v>13.5</v>
      </c>
      <c r="Q35" s="13">
        <f>L35+M35+O35</f>
        <v>40.5</v>
      </c>
      <c r="R35" s="69"/>
      <c r="S35" s="63"/>
    </row>
    <row r="36" spans="1:19" ht="12.95" customHeight="1">
      <c r="A36" s="52">
        <f t="shared" ref="A36" si="6">A34+1</f>
        <v>5</v>
      </c>
      <c r="B36" s="54">
        <v>1</v>
      </c>
      <c r="C36" s="56" t="s">
        <v>52</v>
      </c>
      <c r="D36" s="57"/>
      <c r="E36" s="58"/>
      <c r="F36" s="62">
        <v>2009</v>
      </c>
      <c r="G36" s="62" t="s">
        <v>36</v>
      </c>
      <c r="H36" s="64" t="s">
        <v>46</v>
      </c>
      <c r="I36" s="65"/>
      <c r="J36" s="8">
        <v>18</v>
      </c>
      <c r="K36" s="12">
        <v>29.2</v>
      </c>
      <c r="L36" s="10">
        <v>13</v>
      </c>
      <c r="M36" s="10">
        <v>13</v>
      </c>
      <c r="N36" s="10">
        <v>13</v>
      </c>
      <c r="O36" s="10">
        <v>13</v>
      </c>
      <c r="P36" s="10">
        <v>13</v>
      </c>
      <c r="Q36" s="12">
        <f t="shared" ref="Q36:Q37" si="7">L36+M36+N36</f>
        <v>39</v>
      </c>
      <c r="R36" s="68">
        <f>K36+K37+Q36+Q37</f>
        <v>131.5</v>
      </c>
      <c r="S36" s="70"/>
    </row>
    <row r="37" spans="1:19" ht="12.95" customHeight="1">
      <c r="A37" s="53"/>
      <c r="B37" s="55"/>
      <c r="C37" s="59"/>
      <c r="D37" s="60"/>
      <c r="E37" s="61"/>
      <c r="F37" s="63"/>
      <c r="G37" s="63"/>
      <c r="H37" s="66"/>
      <c r="I37" s="67"/>
      <c r="J37" s="11">
        <v>16</v>
      </c>
      <c r="K37" s="13">
        <v>22.8</v>
      </c>
      <c r="L37" s="15">
        <v>13.5</v>
      </c>
      <c r="M37" s="15">
        <v>13.5</v>
      </c>
      <c r="N37" s="15">
        <v>13.5</v>
      </c>
      <c r="O37" s="15">
        <v>13.5</v>
      </c>
      <c r="P37" s="15">
        <v>13.5</v>
      </c>
      <c r="Q37" s="13">
        <f t="shared" si="7"/>
        <v>40.5</v>
      </c>
      <c r="R37" s="69"/>
      <c r="S37" s="63"/>
    </row>
    <row r="38" spans="1:19" ht="12.95" customHeight="1">
      <c r="A38" s="52" t="s">
        <v>37</v>
      </c>
      <c r="B38" s="54">
        <v>5</v>
      </c>
      <c r="C38" s="83" t="s">
        <v>38</v>
      </c>
      <c r="D38" s="84"/>
      <c r="E38" s="85"/>
      <c r="F38" s="62">
        <v>2005</v>
      </c>
      <c r="G38" s="62" t="s">
        <v>16</v>
      </c>
      <c r="H38" s="64" t="s">
        <v>46</v>
      </c>
      <c r="I38" s="65"/>
      <c r="J38" s="8">
        <v>17</v>
      </c>
      <c r="K38" s="12">
        <v>24.8</v>
      </c>
      <c r="L38" s="10">
        <v>13.5</v>
      </c>
      <c r="M38" s="10">
        <v>13.5</v>
      </c>
      <c r="N38" s="10">
        <v>13.5</v>
      </c>
      <c r="O38" s="10">
        <v>13.5</v>
      </c>
      <c r="P38" s="10">
        <v>13.5</v>
      </c>
      <c r="Q38" s="12">
        <f t="shared" ref="Q38:Q39" si="8">L38+M38+N38</f>
        <v>40.5</v>
      </c>
      <c r="R38" s="68">
        <f>K38+K39+Q38+Q39</f>
        <v>143.1</v>
      </c>
      <c r="S38" s="70"/>
    </row>
    <row r="39" spans="1:19" ht="12.95" customHeight="1">
      <c r="A39" s="53"/>
      <c r="B39" s="55"/>
      <c r="C39" s="86"/>
      <c r="D39" s="87"/>
      <c r="E39" s="88"/>
      <c r="F39" s="63"/>
      <c r="G39" s="63"/>
      <c r="H39" s="66"/>
      <c r="I39" s="67"/>
      <c r="J39" s="11">
        <v>19.5</v>
      </c>
      <c r="K39" s="13">
        <v>35.799999999999997</v>
      </c>
      <c r="L39" s="15">
        <v>14</v>
      </c>
      <c r="M39" s="15">
        <v>14</v>
      </c>
      <c r="N39" s="15">
        <v>14</v>
      </c>
      <c r="O39" s="15">
        <v>14</v>
      </c>
      <c r="P39" s="15">
        <v>14</v>
      </c>
      <c r="Q39" s="13">
        <f t="shared" si="8"/>
        <v>42</v>
      </c>
      <c r="R39" s="69"/>
      <c r="S39" s="63"/>
    </row>
    <row r="40" spans="1:19" ht="12.95" customHeight="1">
      <c r="A40" s="19"/>
      <c r="B40" s="17"/>
      <c r="C40" s="49"/>
      <c r="D40" s="49"/>
      <c r="E40" s="49"/>
      <c r="F40" s="20"/>
      <c r="G40" s="20"/>
      <c r="H40" s="17"/>
      <c r="I40" s="17"/>
      <c r="J40" s="18"/>
      <c r="K40" s="16"/>
      <c r="L40" s="18"/>
      <c r="M40" s="18"/>
      <c r="N40" s="18"/>
      <c r="O40" s="18"/>
      <c r="P40" s="18"/>
      <c r="Q40" s="16"/>
      <c r="R40" s="21"/>
      <c r="S40" s="20"/>
    </row>
    <row r="41" spans="1:19" ht="12.95" customHeight="1">
      <c r="A41" s="19"/>
      <c r="B41" s="17"/>
      <c r="C41" s="49"/>
      <c r="D41" s="49"/>
      <c r="E41" s="49"/>
      <c r="F41" s="20"/>
      <c r="G41" s="20"/>
      <c r="H41" s="17"/>
      <c r="I41" s="17"/>
      <c r="J41" s="18"/>
      <c r="K41" s="16"/>
      <c r="L41" s="18"/>
      <c r="M41" s="18"/>
      <c r="N41" s="18"/>
      <c r="O41" s="18"/>
      <c r="P41" s="18"/>
      <c r="Q41" s="16"/>
      <c r="R41" s="21"/>
      <c r="S41" s="20"/>
    </row>
    <row r="42" spans="1:19" ht="12.95" customHeight="1">
      <c r="A42" s="19"/>
      <c r="B42" s="17"/>
      <c r="C42" s="49"/>
      <c r="D42" s="49"/>
      <c r="E42" s="49"/>
      <c r="F42" s="20"/>
      <c r="G42" s="20"/>
      <c r="H42" s="17"/>
      <c r="I42" s="17"/>
      <c r="J42" s="18"/>
      <c r="K42" s="16"/>
      <c r="L42" s="18"/>
      <c r="M42" s="18"/>
      <c r="N42" s="18"/>
      <c r="O42" s="18"/>
      <c r="P42" s="18"/>
      <c r="Q42" s="16"/>
      <c r="R42" s="21"/>
      <c r="S42" s="20"/>
    </row>
    <row r="43" spans="1:19" ht="12.95" customHeight="1">
      <c r="A43" s="19"/>
      <c r="B43" s="17"/>
      <c r="C43" s="49"/>
      <c r="D43" s="49"/>
      <c r="E43" s="49"/>
      <c r="F43" s="20"/>
      <c r="G43" s="20"/>
      <c r="H43" s="17"/>
      <c r="I43" s="17"/>
      <c r="J43" s="18"/>
      <c r="K43" s="16"/>
      <c r="L43" s="18"/>
      <c r="M43" s="18"/>
      <c r="N43" s="18"/>
      <c r="O43" s="18"/>
      <c r="P43" s="18"/>
      <c r="Q43" s="16"/>
      <c r="R43" s="21"/>
      <c r="S43" s="20"/>
    </row>
    <row r="44" spans="1:19" ht="12.95" customHeight="1">
      <c r="A44" s="19"/>
      <c r="B44" s="17"/>
      <c r="C44" s="49"/>
      <c r="D44" s="49"/>
      <c r="E44" s="49"/>
      <c r="F44" s="20"/>
      <c r="G44" s="20"/>
      <c r="H44" s="17"/>
      <c r="I44" s="17"/>
      <c r="J44" s="18"/>
      <c r="K44" s="16"/>
      <c r="L44" s="18"/>
      <c r="M44" s="18"/>
      <c r="N44" s="18"/>
      <c r="O44" s="18"/>
      <c r="P44" s="18"/>
      <c r="Q44" s="16"/>
      <c r="R44" s="21"/>
      <c r="S44" s="20"/>
    </row>
    <row r="45" spans="1:19" ht="12.95" customHeight="1">
      <c r="A45" s="19"/>
      <c r="B45" s="17"/>
      <c r="C45" s="49"/>
      <c r="D45" s="49"/>
      <c r="E45" s="49"/>
      <c r="F45" s="20"/>
      <c r="G45" s="20"/>
      <c r="H45" s="17"/>
      <c r="I45" s="17"/>
      <c r="J45" s="18"/>
      <c r="K45" s="16"/>
      <c r="L45" s="18"/>
      <c r="M45" s="18"/>
      <c r="N45" s="18"/>
      <c r="O45" s="18"/>
      <c r="P45" s="18"/>
      <c r="Q45" s="16"/>
      <c r="R45" s="21"/>
      <c r="S45" s="20"/>
    </row>
    <row r="46" spans="1:19" ht="12.95" customHeight="1">
      <c r="A46" s="19"/>
      <c r="B46" s="17"/>
      <c r="C46" s="49"/>
      <c r="D46" s="49"/>
      <c r="E46" s="49"/>
      <c r="F46" s="20"/>
      <c r="G46" s="20"/>
      <c r="H46" s="17"/>
      <c r="I46" s="17"/>
      <c r="J46" s="18"/>
      <c r="K46" s="16"/>
      <c r="L46" s="18"/>
      <c r="M46" s="18"/>
      <c r="N46" s="18"/>
      <c r="O46" s="18"/>
      <c r="P46" s="18"/>
      <c r="Q46" s="16"/>
      <c r="R46" s="21"/>
      <c r="S46" s="20"/>
    </row>
    <row r="47" spans="1:19" ht="12.95" customHeight="1">
      <c r="A47" s="19"/>
      <c r="B47" s="17"/>
      <c r="C47" s="49"/>
      <c r="D47" s="49"/>
      <c r="E47" s="49"/>
      <c r="F47" s="20"/>
      <c r="G47" s="20"/>
      <c r="H47" s="17"/>
      <c r="I47" s="17"/>
      <c r="J47" s="18"/>
      <c r="K47" s="16"/>
      <c r="L47" s="18"/>
      <c r="M47" s="18"/>
      <c r="N47" s="18"/>
      <c r="O47" s="18"/>
      <c r="P47" s="18"/>
      <c r="Q47" s="16"/>
      <c r="R47" s="21"/>
      <c r="S47" s="20"/>
    </row>
    <row r="48" spans="1:19" ht="12.95" customHeight="1">
      <c r="A48" s="19"/>
      <c r="B48" s="17"/>
      <c r="C48" s="49"/>
      <c r="D48" s="49"/>
      <c r="E48" s="49"/>
      <c r="F48" s="20"/>
      <c r="G48" s="20"/>
      <c r="H48" s="17"/>
      <c r="I48" s="17"/>
      <c r="J48" s="18"/>
      <c r="K48" s="16"/>
      <c r="L48" s="18"/>
      <c r="M48" s="18"/>
      <c r="N48" s="18"/>
      <c r="O48" s="18"/>
      <c r="P48" s="18"/>
      <c r="Q48" s="16"/>
      <c r="R48" s="21"/>
      <c r="S48" s="20"/>
    </row>
    <row r="49" spans="1:19" ht="12.95" customHeight="1">
      <c r="A49" s="19"/>
      <c r="B49" s="17"/>
      <c r="C49" s="49"/>
      <c r="D49" s="49"/>
      <c r="E49" s="49"/>
      <c r="F49" s="20"/>
      <c r="G49" s="20"/>
      <c r="H49" s="17"/>
      <c r="I49" s="17"/>
      <c r="J49" s="18"/>
      <c r="K49" s="16"/>
      <c r="L49" s="18"/>
      <c r="M49" s="18"/>
      <c r="N49" s="18"/>
      <c r="O49" s="18"/>
      <c r="P49" s="18"/>
      <c r="Q49" s="16"/>
      <c r="R49" s="21"/>
      <c r="S49" s="20"/>
    </row>
    <row r="50" spans="1:19" ht="12.95" customHeight="1">
      <c r="A50" s="19"/>
      <c r="B50" s="17"/>
      <c r="C50" s="49"/>
      <c r="D50" s="49"/>
      <c r="E50" s="49"/>
      <c r="F50" s="20"/>
      <c r="G50" s="20"/>
      <c r="H50" s="17"/>
      <c r="I50" s="17"/>
      <c r="J50" s="18"/>
      <c r="K50" s="16"/>
      <c r="L50" s="18"/>
      <c r="M50" s="18"/>
      <c r="N50" s="18"/>
      <c r="O50" s="18"/>
      <c r="P50" s="18"/>
      <c r="Q50" s="16"/>
      <c r="R50" s="21"/>
      <c r="S50" s="20"/>
    </row>
    <row r="51" spans="1:19" ht="12.95" customHeight="1">
      <c r="A51" s="19"/>
      <c r="B51" s="17"/>
      <c r="C51" s="49"/>
      <c r="D51" s="49"/>
      <c r="E51" s="49"/>
      <c r="F51" s="20"/>
      <c r="G51" s="20"/>
      <c r="H51" s="17"/>
      <c r="I51" s="17"/>
      <c r="J51" s="18"/>
      <c r="K51" s="16"/>
      <c r="L51" s="18"/>
      <c r="M51" s="18"/>
      <c r="N51" s="18"/>
      <c r="O51" s="18"/>
      <c r="P51" s="18"/>
      <c r="Q51" s="16"/>
      <c r="R51" s="21"/>
      <c r="S51" s="20"/>
    </row>
    <row r="52" spans="1:19" ht="12.95" customHeight="1">
      <c r="A52" s="19"/>
      <c r="B52" s="17"/>
      <c r="C52" s="35"/>
      <c r="D52" s="35"/>
      <c r="E52" s="35"/>
      <c r="F52" s="20"/>
      <c r="G52" s="20"/>
      <c r="H52" s="17"/>
      <c r="I52" s="17"/>
      <c r="J52" s="18"/>
      <c r="K52" s="16"/>
      <c r="L52" s="18"/>
      <c r="M52" s="18"/>
      <c r="N52" s="18"/>
      <c r="O52" s="18"/>
      <c r="P52" s="18"/>
      <c r="Q52" s="16"/>
      <c r="R52" s="21"/>
      <c r="S52" s="40"/>
    </row>
    <row r="53" spans="1:19" ht="15.75" customHeight="1">
      <c r="A53" s="73" t="s">
        <v>13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93"/>
    </row>
    <row r="54" spans="1:19" ht="12.75" customHeight="1">
      <c r="A54" s="77" t="s">
        <v>59</v>
      </c>
      <c r="B54" s="77"/>
      <c r="C54" s="77"/>
      <c r="D54" s="77"/>
      <c r="E54" s="77"/>
      <c r="F54" s="77"/>
      <c r="G54" s="77"/>
      <c r="H54" s="77"/>
      <c r="I54" s="77"/>
      <c r="J54" s="78"/>
      <c r="K54" s="77"/>
      <c r="L54" s="78"/>
      <c r="M54" s="78"/>
      <c r="N54" s="78"/>
      <c r="O54" s="78"/>
      <c r="P54" s="78"/>
      <c r="Q54" s="78"/>
      <c r="R54" s="77"/>
      <c r="S54" s="77"/>
    </row>
    <row r="55" spans="1:19" s="22" customFormat="1" ht="36.75" customHeight="1">
      <c r="A55" s="34" t="s">
        <v>6</v>
      </c>
      <c r="B55" s="33" t="s">
        <v>44</v>
      </c>
      <c r="C55" s="79" t="s">
        <v>8</v>
      </c>
      <c r="D55" s="80"/>
      <c r="E55" s="81"/>
      <c r="F55" s="34" t="s">
        <v>7</v>
      </c>
      <c r="G55" s="34" t="s">
        <v>9</v>
      </c>
      <c r="H55" s="82" t="s">
        <v>45</v>
      </c>
      <c r="I55" s="82"/>
      <c r="J55" s="34" t="s">
        <v>28</v>
      </c>
      <c r="K55" s="34" t="s">
        <v>10</v>
      </c>
      <c r="L55" s="34" t="s">
        <v>21</v>
      </c>
      <c r="M55" s="34" t="s">
        <v>22</v>
      </c>
      <c r="N55" s="34" t="s">
        <v>23</v>
      </c>
      <c r="O55" s="34" t="s">
        <v>31</v>
      </c>
      <c r="P55" s="34" t="s">
        <v>32</v>
      </c>
      <c r="Q55" s="34" t="s">
        <v>11</v>
      </c>
      <c r="R55" s="34" t="s">
        <v>14</v>
      </c>
      <c r="S55" s="34" t="s">
        <v>12</v>
      </c>
    </row>
    <row r="56" spans="1:19" ht="15" customHeight="1">
      <c r="A56" s="71">
        <v>1</v>
      </c>
      <c r="B56" s="54">
        <v>22</v>
      </c>
      <c r="C56" s="56" t="s">
        <v>19</v>
      </c>
      <c r="D56" s="57"/>
      <c r="E56" s="58"/>
      <c r="F56" s="62">
        <v>2004</v>
      </c>
      <c r="G56" s="62">
        <v>2</v>
      </c>
      <c r="H56" s="64" t="s">
        <v>46</v>
      </c>
      <c r="I56" s="65"/>
      <c r="J56" s="8">
        <v>37.5</v>
      </c>
      <c r="K56" s="12">
        <v>52</v>
      </c>
      <c r="L56" s="10">
        <v>16.5</v>
      </c>
      <c r="M56" s="10">
        <v>16.5</v>
      </c>
      <c r="N56" s="10">
        <v>16.5</v>
      </c>
      <c r="O56" s="10">
        <v>16.5</v>
      </c>
      <c r="P56" s="10">
        <v>16.5</v>
      </c>
      <c r="Q56" s="12">
        <f t="shared" ref="Q56" si="9">L56+M56+N56</f>
        <v>49.5</v>
      </c>
      <c r="R56" s="68">
        <f>K56+K57+Q56+Q57</f>
        <v>206.3</v>
      </c>
      <c r="S56" s="70"/>
    </row>
    <row r="57" spans="1:19" ht="15" customHeight="1">
      <c r="A57" s="72"/>
      <c r="B57" s="55"/>
      <c r="C57" s="59"/>
      <c r="D57" s="60"/>
      <c r="E57" s="61"/>
      <c r="F57" s="63"/>
      <c r="G57" s="63"/>
      <c r="H57" s="66"/>
      <c r="I57" s="67"/>
      <c r="J57" s="11">
        <v>39</v>
      </c>
      <c r="K57" s="13">
        <v>56.8</v>
      </c>
      <c r="L57" s="15">
        <v>16</v>
      </c>
      <c r="M57" s="15">
        <v>16</v>
      </c>
      <c r="N57" s="15">
        <v>16</v>
      </c>
      <c r="O57" s="15">
        <v>16</v>
      </c>
      <c r="P57" s="15">
        <v>16</v>
      </c>
      <c r="Q57" s="13">
        <f>L57+M57+O57</f>
        <v>48</v>
      </c>
      <c r="R57" s="69"/>
      <c r="S57" s="63"/>
    </row>
    <row r="58" spans="1:19" ht="15" customHeight="1">
      <c r="A58" s="71">
        <f>A56+1</f>
        <v>2</v>
      </c>
      <c r="B58" s="54">
        <v>20</v>
      </c>
      <c r="C58" s="56" t="s">
        <v>17</v>
      </c>
      <c r="D58" s="57"/>
      <c r="E58" s="58"/>
      <c r="F58" s="62">
        <v>2005</v>
      </c>
      <c r="G58" s="62">
        <v>2</v>
      </c>
      <c r="H58" s="64" t="s">
        <v>46</v>
      </c>
      <c r="I58" s="65"/>
      <c r="J58" s="8">
        <v>38.5</v>
      </c>
      <c r="K58" s="12">
        <v>55.2</v>
      </c>
      <c r="L58" s="10">
        <v>17</v>
      </c>
      <c r="M58" s="10">
        <v>17</v>
      </c>
      <c r="N58" s="10">
        <v>17</v>
      </c>
      <c r="O58" s="10">
        <v>17</v>
      </c>
      <c r="P58" s="10">
        <v>17</v>
      </c>
      <c r="Q58" s="12">
        <f>L58+M58+N58</f>
        <v>51</v>
      </c>
      <c r="R58" s="68">
        <f t="shared" ref="R58" si="10">K58+K59+Q58+Q59</f>
        <v>198.4</v>
      </c>
      <c r="S58" s="70"/>
    </row>
    <row r="59" spans="1:19">
      <c r="A59" s="72"/>
      <c r="B59" s="55"/>
      <c r="C59" s="59"/>
      <c r="D59" s="60"/>
      <c r="E59" s="61"/>
      <c r="F59" s="63"/>
      <c r="G59" s="63"/>
      <c r="H59" s="66"/>
      <c r="I59" s="67"/>
      <c r="J59" s="11">
        <v>36</v>
      </c>
      <c r="K59" s="13">
        <v>47.2</v>
      </c>
      <c r="L59" s="15">
        <v>15</v>
      </c>
      <c r="M59" s="15">
        <v>15</v>
      </c>
      <c r="N59" s="15">
        <v>15</v>
      </c>
      <c r="O59" s="15">
        <v>15</v>
      </c>
      <c r="P59" s="15">
        <v>15</v>
      </c>
      <c r="Q59" s="14">
        <f>L59+M59+N59</f>
        <v>45</v>
      </c>
      <c r="R59" s="69"/>
      <c r="S59" s="63"/>
    </row>
    <row r="60" spans="1:19" ht="15" customHeight="1">
      <c r="A60" s="71">
        <f>A58+1</f>
        <v>3</v>
      </c>
      <c r="B60" s="54">
        <v>19</v>
      </c>
      <c r="C60" s="56" t="s">
        <v>76</v>
      </c>
      <c r="D60" s="57"/>
      <c r="E60" s="58"/>
      <c r="F60" s="62">
        <v>2005</v>
      </c>
      <c r="G60" s="62">
        <v>3</v>
      </c>
      <c r="H60" s="64" t="s">
        <v>51</v>
      </c>
      <c r="I60" s="65"/>
      <c r="J60" s="8">
        <v>37.5</v>
      </c>
      <c r="K60" s="12">
        <v>52</v>
      </c>
      <c r="L60" s="10">
        <v>15</v>
      </c>
      <c r="M60" s="10">
        <v>15</v>
      </c>
      <c r="N60" s="10">
        <v>15</v>
      </c>
      <c r="O60" s="10">
        <v>15</v>
      </c>
      <c r="P60" s="10">
        <v>15</v>
      </c>
      <c r="Q60" s="12">
        <f>O60+M60+L60</f>
        <v>45</v>
      </c>
      <c r="R60" s="68">
        <f>K60+K61+Q60+Q61</f>
        <v>197.1</v>
      </c>
      <c r="S60" s="70"/>
    </row>
    <row r="61" spans="1:19">
      <c r="A61" s="72"/>
      <c r="B61" s="55"/>
      <c r="C61" s="59"/>
      <c r="D61" s="60"/>
      <c r="E61" s="61"/>
      <c r="F61" s="63"/>
      <c r="G61" s="63"/>
      <c r="H61" s="66"/>
      <c r="I61" s="67"/>
      <c r="J61" s="11">
        <v>38</v>
      </c>
      <c r="K61" s="13">
        <v>53.6</v>
      </c>
      <c r="L61" s="15">
        <v>15.5</v>
      </c>
      <c r="M61" s="15">
        <v>15.5</v>
      </c>
      <c r="N61" s="15">
        <v>15.5</v>
      </c>
      <c r="O61" s="15">
        <v>15.5</v>
      </c>
      <c r="P61" s="15">
        <v>15.5</v>
      </c>
      <c r="Q61" s="13">
        <f>L61+M61+O61</f>
        <v>46.5</v>
      </c>
      <c r="R61" s="69"/>
      <c r="S61" s="63"/>
    </row>
    <row r="62" spans="1:19" ht="15" customHeight="1">
      <c r="A62" s="52">
        <f>A60+1</f>
        <v>4</v>
      </c>
      <c r="B62" s="54">
        <v>12</v>
      </c>
      <c r="C62" s="56" t="s">
        <v>40</v>
      </c>
      <c r="D62" s="57"/>
      <c r="E62" s="58"/>
      <c r="F62" s="62">
        <v>2004</v>
      </c>
      <c r="G62" s="62">
        <v>3</v>
      </c>
      <c r="H62" s="64" t="s">
        <v>48</v>
      </c>
      <c r="I62" s="65"/>
      <c r="J62" s="8">
        <v>35</v>
      </c>
      <c r="K62" s="12">
        <v>44</v>
      </c>
      <c r="L62" s="10">
        <v>15</v>
      </c>
      <c r="M62" s="10">
        <v>15</v>
      </c>
      <c r="N62" s="10">
        <v>15</v>
      </c>
      <c r="O62" s="10">
        <v>15</v>
      </c>
      <c r="P62" s="10">
        <v>15</v>
      </c>
      <c r="Q62" s="12">
        <f>O62+M62+N62</f>
        <v>45</v>
      </c>
      <c r="R62" s="68">
        <f t="shared" ref="R62" si="11">K62+K63+Q62+Q63</f>
        <v>190.7</v>
      </c>
      <c r="S62" s="70"/>
    </row>
    <row r="63" spans="1:19">
      <c r="A63" s="53"/>
      <c r="B63" s="55"/>
      <c r="C63" s="59"/>
      <c r="D63" s="60"/>
      <c r="E63" s="61"/>
      <c r="F63" s="63"/>
      <c r="G63" s="63"/>
      <c r="H63" s="66"/>
      <c r="I63" s="67"/>
      <c r="J63" s="11">
        <v>38.5</v>
      </c>
      <c r="K63" s="13">
        <v>55.2</v>
      </c>
      <c r="L63" s="15">
        <v>15.5</v>
      </c>
      <c r="M63" s="15">
        <v>15.5</v>
      </c>
      <c r="N63" s="15">
        <v>15.5</v>
      </c>
      <c r="O63" s="15">
        <v>15.5</v>
      </c>
      <c r="P63" s="15">
        <v>15.5</v>
      </c>
      <c r="Q63" s="13">
        <f>L63+O63+N63</f>
        <v>46.5</v>
      </c>
      <c r="R63" s="69"/>
      <c r="S63" s="63"/>
    </row>
    <row r="64" spans="1:19" ht="15" customHeight="1">
      <c r="A64" s="52">
        <f>A62+1</f>
        <v>5</v>
      </c>
      <c r="B64" s="54">
        <v>18</v>
      </c>
      <c r="C64" s="56" t="s">
        <v>77</v>
      </c>
      <c r="D64" s="57"/>
      <c r="E64" s="58"/>
      <c r="F64" s="62">
        <v>2005</v>
      </c>
      <c r="G64" s="62" t="s">
        <v>36</v>
      </c>
      <c r="H64" s="64" t="s">
        <v>51</v>
      </c>
      <c r="I64" s="65"/>
      <c r="J64" s="8">
        <v>36</v>
      </c>
      <c r="K64" s="12">
        <v>47.2</v>
      </c>
      <c r="L64" s="10">
        <v>15</v>
      </c>
      <c r="M64" s="10">
        <v>15</v>
      </c>
      <c r="N64" s="10">
        <v>15</v>
      </c>
      <c r="O64" s="10">
        <v>15</v>
      </c>
      <c r="P64" s="10">
        <v>15</v>
      </c>
      <c r="Q64" s="12">
        <f t="shared" ref="Q64" si="12">L64+M64+N64</f>
        <v>45</v>
      </c>
      <c r="R64" s="68">
        <f>K64+K65+Q64+Q65</f>
        <v>190.6</v>
      </c>
      <c r="S64" s="70"/>
    </row>
    <row r="65" spans="1:19" ht="15" customHeight="1">
      <c r="A65" s="53"/>
      <c r="B65" s="55"/>
      <c r="C65" s="59"/>
      <c r="D65" s="60"/>
      <c r="E65" s="61"/>
      <c r="F65" s="63"/>
      <c r="G65" s="63"/>
      <c r="H65" s="66"/>
      <c r="I65" s="67"/>
      <c r="J65" s="11">
        <v>37</v>
      </c>
      <c r="K65" s="13">
        <v>50.4</v>
      </c>
      <c r="L65" s="15">
        <v>16</v>
      </c>
      <c r="M65" s="15">
        <v>16</v>
      </c>
      <c r="N65" s="15">
        <v>16</v>
      </c>
      <c r="O65" s="15">
        <v>16</v>
      </c>
      <c r="P65" s="15">
        <v>16</v>
      </c>
      <c r="Q65" s="13">
        <f>L65+M65+O65</f>
        <v>48</v>
      </c>
      <c r="R65" s="69"/>
      <c r="S65" s="63"/>
    </row>
    <row r="66" spans="1:19" ht="15" customHeight="1">
      <c r="A66" s="52">
        <f>A64+1</f>
        <v>6</v>
      </c>
      <c r="B66" s="54">
        <v>23</v>
      </c>
      <c r="C66" s="56" t="s">
        <v>78</v>
      </c>
      <c r="D66" s="57"/>
      <c r="E66" s="58"/>
      <c r="F66" s="62">
        <v>2004</v>
      </c>
      <c r="G66" s="62">
        <v>3</v>
      </c>
      <c r="H66" s="64" t="s">
        <v>48</v>
      </c>
      <c r="I66" s="65"/>
      <c r="J66" s="8">
        <v>36</v>
      </c>
      <c r="K66" s="12">
        <v>47.2</v>
      </c>
      <c r="L66" s="10">
        <v>16</v>
      </c>
      <c r="M66" s="10">
        <v>16</v>
      </c>
      <c r="N66" s="10">
        <v>16</v>
      </c>
      <c r="O66" s="10">
        <v>16</v>
      </c>
      <c r="P66" s="10">
        <v>16</v>
      </c>
      <c r="Q66" s="12">
        <f t="shared" ref="Q66:Q67" si="13">L66+M66+N66</f>
        <v>48</v>
      </c>
      <c r="R66" s="68">
        <f>K66+K67+Q66+Q67</f>
        <v>189</v>
      </c>
      <c r="S66" s="70"/>
    </row>
    <row r="67" spans="1:19">
      <c r="A67" s="53"/>
      <c r="B67" s="55"/>
      <c r="C67" s="59"/>
      <c r="D67" s="60"/>
      <c r="E67" s="61"/>
      <c r="F67" s="63"/>
      <c r="G67" s="63"/>
      <c r="H67" s="66"/>
      <c r="I67" s="67"/>
      <c r="J67" s="11">
        <v>36.5</v>
      </c>
      <c r="K67" s="13">
        <v>48.8</v>
      </c>
      <c r="L67" s="15">
        <v>15</v>
      </c>
      <c r="M67" s="15">
        <v>15</v>
      </c>
      <c r="N67" s="15">
        <v>15</v>
      </c>
      <c r="O67" s="15">
        <v>15</v>
      </c>
      <c r="P67" s="15">
        <v>15</v>
      </c>
      <c r="Q67" s="13">
        <f t="shared" si="13"/>
        <v>45</v>
      </c>
      <c r="R67" s="69"/>
      <c r="S67" s="63"/>
    </row>
    <row r="68" spans="1:19" ht="15" customHeight="1">
      <c r="A68" s="52">
        <f t="shared" ref="A68:A82" si="14">A66+1</f>
        <v>7</v>
      </c>
      <c r="B68" s="54">
        <v>11</v>
      </c>
      <c r="C68" s="56" t="s">
        <v>65</v>
      </c>
      <c r="D68" s="57"/>
      <c r="E68" s="58"/>
      <c r="F68" s="62">
        <v>2004</v>
      </c>
      <c r="G68" s="62">
        <v>2</v>
      </c>
      <c r="H68" s="64" t="s">
        <v>51</v>
      </c>
      <c r="I68" s="65"/>
      <c r="J68" s="8">
        <v>34</v>
      </c>
      <c r="K68" s="12">
        <v>40.799999999999997</v>
      </c>
      <c r="L68" s="10">
        <v>15</v>
      </c>
      <c r="M68" s="10">
        <v>15</v>
      </c>
      <c r="N68" s="10">
        <v>15</v>
      </c>
      <c r="O68" s="10">
        <v>15</v>
      </c>
      <c r="P68" s="10">
        <v>15</v>
      </c>
      <c r="Q68" s="12">
        <f>L68+M68+O68</f>
        <v>45</v>
      </c>
      <c r="R68" s="68">
        <f t="shared" ref="R68" si="15">K68+K69+Q68+Q69</f>
        <v>173.1</v>
      </c>
      <c r="S68" s="70"/>
    </row>
    <row r="69" spans="1:19">
      <c r="A69" s="53"/>
      <c r="B69" s="55"/>
      <c r="C69" s="59"/>
      <c r="D69" s="60"/>
      <c r="E69" s="61"/>
      <c r="F69" s="63"/>
      <c r="G69" s="63"/>
      <c r="H69" s="66"/>
      <c r="I69" s="67"/>
      <c r="J69" s="11">
        <v>34</v>
      </c>
      <c r="K69" s="13">
        <v>40.799999999999997</v>
      </c>
      <c r="L69" s="15">
        <v>15.5</v>
      </c>
      <c r="M69" s="15">
        <v>15.5</v>
      </c>
      <c r="N69" s="15">
        <v>15.5</v>
      </c>
      <c r="O69" s="15">
        <v>15.5</v>
      </c>
      <c r="P69" s="15">
        <v>15.5</v>
      </c>
      <c r="Q69" s="14">
        <f>L69+M69+O69</f>
        <v>46.5</v>
      </c>
      <c r="R69" s="69"/>
      <c r="S69" s="63"/>
    </row>
    <row r="70" spans="1:19" ht="15" customHeight="1">
      <c r="A70" s="52">
        <f t="shared" si="14"/>
        <v>8</v>
      </c>
      <c r="B70" s="54">
        <v>17</v>
      </c>
      <c r="C70" s="56" t="s">
        <v>18</v>
      </c>
      <c r="D70" s="57"/>
      <c r="E70" s="58"/>
      <c r="F70" s="62">
        <v>2004</v>
      </c>
      <c r="G70" s="62">
        <v>3</v>
      </c>
      <c r="H70" s="64" t="s">
        <v>46</v>
      </c>
      <c r="I70" s="65"/>
      <c r="J70" s="8">
        <v>34</v>
      </c>
      <c r="K70" s="12">
        <v>40.799999999999997</v>
      </c>
      <c r="L70" s="10">
        <v>15</v>
      </c>
      <c r="M70" s="10">
        <v>15</v>
      </c>
      <c r="N70" s="10">
        <v>15</v>
      </c>
      <c r="O70" s="10">
        <v>15</v>
      </c>
      <c r="P70" s="10">
        <v>15</v>
      </c>
      <c r="Q70" s="12">
        <f>L70+M70+N70</f>
        <v>45</v>
      </c>
      <c r="R70" s="68">
        <f t="shared" ref="R70" si="16">K70+K71+Q70+Q71</f>
        <v>169.9</v>
      </c>
      <c r="S70" s="70"/>
    </row>
    <row r="71" spans="1:19" ht="15" customHeight="1">
      <c r="A71" s="53"/>
      <c r="B71" s="55"/>
      <c r="C71" s="59"/>
      <c r="D71" s="60"/>
      <c r="E71" s="61"/>
      <c r="F71" s="63"/>
      <c r="G71" s="63"/>
      <c r="H71" s="66"/>
      <c r="I71" s="67"/>
      <c r="J71" s="11">
        <v>33</v>
      </c>
      <c r="K71" s="13">
        <v>37.6</v>
      </c>
      <c r="L71" s="15">
        <v>15.5</v>
      </c>
      <c r="M71" s="15">
        <v>15.5</v>
      </c>
      <c r="N71" s="15">
        <v>15.5</v>
      </c>
      <c r="O71" s="15">
        <v>15.5</v>
      </c>
      <c r="P71" s="15">
        <v>15.5</v>
      </c>
      <c r="Q71" s="13">
        <f t="shared" ref="Q71" si="17">L71+M71+O71</f>
        <v>46.5</v>
      </c>
      <c r="R71" s="69"/>
      <c r="S71" s="63"/>
    </row>
    <row r="72" spans="1:19" ht="15" customHeight="1">
      <c r="A72" s="52">
        <f t="shared" si="14"/>
        <v>9</v>
      </c>
      <c r="B72" s="54">
        <v>13</v>
      </c>
      <c r="C72" s="56" t="s">
        <v>79</v>
      </c>
      <c r="D72" s="57"/>
      <c r="E72" s="58"/>
      <c r="F72" s="62">
        <v>2004</v>
      </c>
      <c r="G72" s="62" t="s">
        <v>36</v>
      </c>
      <c r="H72" s="64" t="s">
        <v>73</v>
      </c>
      <c r="I72" s="65"/>
      <c r="J72" s="8">
        <v>33</v>
      </c>
      <c r="K72" s="12">
        <v>37.6</v>
      </c>
      <c r="L72" s="10">
        <v>14</v>
      </c>
      <c r="M72" s="10">
        <v>14</v>
      </c>
      <c r="N72" s="10">
        <v>14</v>
      </c>
      <c r="O72" s="10">
        <v>14</v>
      </c>
      <c r="P72" s="10">
        <v>14</v>
      </c>
      <c r="Q72" s="12">
        <f>L72+M72+N72</f>
        <v>42</v>
      </c>
      <c r="R72" s="68">
        <f t="shared" ref="R72" si="18">K72+K73+Q72+Q73</f>
        <v>163.9</v>
      </c>
      <c r="S72" s="70"/>
    </row>
    <row r="73" spans="1:19" ht="15" customHeight="1">
      <c r="A73" s="53"/>
      <c r="B73" s="55"/>
      <c r="C73" s="59"/>
      <c r="D73" s="60"/>
      <c r="E73" s="61"/>
      <c r="F73" s="63"/>
      <c r="G73" s="63"/>
      <c r="H73" s="66"/>
      <c r="I73" s="67"/>
      <c r="J73" s="11">
        <v>34</v>
      </c>
      <c r="K73" s="13">
        <v>40.799999999999997</v>
      </c>
      <c r="L73" s="15">
        <v>14.5</v>
      </c>
      <c r="M73" s="15">
        <v>14.5</v>
      </c>
      <c r="N73" s="15">
        <v>14.5</v>
      </c>
      <c r="O73" s="15">
        <v>14.5</v>
      </c>
      <c r="P73" s="15">
        <v>14.5</v>
      </c>
      <c r="Q73" s="13">
        <f t="shared" ref="Q73" si="19">L73+M73+O73</f>
        <v>43.5</v>
      </c>
      <c r="R73" s="69"/>
      <c r="S73" s="63"/>
    </row>
    <row r="74" spans="1:19" ht="15" customHeight="1">
      <c r="A74" s="52">
        <f t="shared" si="14"/>
        <v>10</v>
      </c>
      <c r="B74" s="54">
        <v>16</v>
      </c>
      <c r="C74" s="56" t="s">
        <v>66</v>
      </c>
      <c r="D74" s="57"/>
      <c r="E74" s="58"/>
      <c r="F74" s="62">
        <v>2005</v>
      </c>
      <c r="G74" s="62">
        <v>2</v>
      </c>
      <c r="H74" s="64" t="s">
        <v>51</v>
      </c>
      <c r="I74" s="65"/>
      <c r="J74" s="8">
        <v>33</v>
      </c>
      <c r="K74" s="12">
        <v>37.6</v>
      </c>
      <c r="L74" s="10">
        <v>14</v>
      </c>
      <c r="M74" s="10">
        <v>14</v>
      </c>
      <c r="N74" s="10">
        <v>14</v>
      </c>
      <c r="O74" s="10">
        <v>14</v>
      </c>
      <c r="P74" s="10">
        <v>14</v>
      </c>
      <c r="Q74" s="12">
        <f t="shared" ref="Q74" si="20">L74+M74+N74</f>
        <v>42</v>
      </c>
      <c r="R74" s="68">
        <f t="shared" ref="R74" si="21">K74+K75+Q74+Q75</f>
        <v>162.4</v>
      </c>
      <c r="S74" s="70"/>
    </row>
    <row r="75" spans="1:19">
      <c r="A75" s="53"/>
      <c r="B75" s="55"/>
      <c r="C75" s="59"/>
      <c r="D75" s="60"/>
      <c r="E75" s="61"/>
      <c r="F75" s="63"/>
      <c r="G75" s="63"/>
      <c r="H75" s="66"/>
      <c r="I75" s="67"/>
      <c r="J75" s="11">
        <v>34</v>
      </c>
      <c r="K75" s="13">
        <v>40.799999999999997</v>
      </c>
      <c r="L75" s="15">
        <v>14</v>
      </c>
      <c r="M75" s="15">
        <v>14</v>
      </c>
      <c r="N75" s="15">
        <v>14</v>
      </c>
      <c r="O75" s="15">
        <v>14</v>
      </c>
      <c r="P75" s="15">
        <v>14</v>
      </c>
      <c r="Q75" s="13">
        <f>L75+N75+O75</f>
        <v>42</v>
      </c>
      <c r="R75" s="69"/>
      <c r="S75" s="63"/>
    </row>
    <row r="76" spans="1:19" ht="15" customHeight="1">
      <c r="A76" s="52">
        <f t="shared" si="14"/>
        <v>11</v>
      </c>
      <c r="B76" s="54"/>
      <c r="C76" s="56" t="s">
        <v>20</v>
      </c>
      <c r="D76" s="57"/>
      <c r="E76" s="58"/>
      <c r="F76" s="62">
        <v>2006</v>
      </c>
      <c r="G76" s="62" t="s">
        <v>16</v>
      </c>
      <c r="H76" s="64" t="s">
        <v>46</v>
      </c>
      <c r="I76" s="65"/>
      <c r="J76" s="8">
        <v>30</v>
      </c>
      <c r="K76" s="12">
        <v>29</v>
      </c>
      <c r="L76" s="10">
        <v>14</v>
      </c>
      <c r="M76" s="10">
        <v>14</v>
      </c>
      <c r="N76" s="10">
        <v>14</v>
      </c>
      <c r="O76" s="10">
        <v>14</v>
      </c>
      <c r="P76" s="10">
        <v>14</v>
      </c>
      <c r="Q76" s="12">
        <f>L76+M76+N76</f>
        <v>42</v>
      </c>
      <c r="R76" s="68">
        <f t="shared" ref="R76" si="22">K76+K77+Q76+Q77</f>
        <v>156.6</v>
      </c>
      <c r="S76" s="70"/>
    </row>
    <row r="77" spans="1:19" ht="15" customHeight="1">
      <c r="A77" s="53"/>
      <c r="B77" s="55"/>
      <c r="C77" s="59"/>
      <c r="D77" s="60"/>
      <c r="E77" s="61"/>
      <c r="F77" s="63"/>
      <c r="G77" s="63"/>
      <c r="H77" s="66"/>
      <c r="I77" s="67"/>
      <c r="J77" s="11">
        <v>33</v>
      </c>
      <c r="K77" s="13">
        <v>37.6</v>
      </c>
      <c r="L77" s="15">
        <v>16</v>
      </c>
      <c r="M77" s="15">
        <v>16</v>
      </c>
      <c r="N77" s="15">
        <v>16</v>
      </c>
      <c r="O77" s="15">
        <v>16</v>
      </c>
      <c r="P77" s="15">
        <v>16</v>
      </c>
      <c r="Q77" s="13">
        <f t="shared" ref="Q77" si="23">L77+M77+O77</f>
        <v>48</v>
      </c>
      <c r="R77" s="69"/>
      <c r="S77" s="63"/>
    </row>
    <row r="78" spans="1:19" ht="15" customHeight="1">
      <c r="A78" s="52">
        <f t="shared" si="14"/>
        <v>12</v>
      </c>
      <c r="B78" s="54">
        <v>14</v>
      </c>
      <c r="C78" s="56" t="s">
        <v>80</v>
      </c>
      <c r="D78" s="57"/>
      <c r="E78" s="58"/>
      <c r="F78" s="62">
        <v>2005</v>
      </c>
      <c r="G78" s="62" t="s">
        <v>36</v>
      </c>
      <c r="H78" s="64" t="s">
        <v>51</v>
      </c>
      <c r="I78" s="65"/>
      <c r="J78" s="8">
        <v>31</v>
      </c>
      <c r="K78" s="12">
        <v>31.1</v>
      </c>
      <c r="L78" s="10">
        <v>14</v>
      </c>
      <c r="M78" s="10">
        <v>14</v>
      </c>
      <c r="N78" s="10">
        <v>14</v>
      </c>
      <c r="O78" s="10">
        <v>14</v>
      </c>
      <c r="P78" s="10">
        <v>14</v>
      </c>
      <c r="Q78" s="12">
        <f t="shared" ref="Q78" si="24">L78+M78+N78</f>
        <v>42</v>
      </c>
      <c r="R78" s="68">
        <f t="shared" ref="R78" si="25">K78+K79+Q78+Q79</f>
        <v>149.5</v>
      </c>
      <c r="S78" s="70"/>
    </row>
    <row r="79" spans="1:19" ht="15" customHeight="1">
      <c r="A79" s="53"/>
      <c r="B79" s="55"/>
      <c r="C79" s="59"/>
      <c r="D79" s="60"/>
      <c r="E79" s="61"/>
      <c r="F79" s="63"/>
      <c r="G79" s="63"/>
      <c r="H79" s="66"/>
      <c r="I79" s="67"/>
      <c r="J79" s="11">
        <v>32</v>
      </c>
      <c r="K79" s="13">
        <v>34.4</v>
      </c>
      <c r="L79" s="15">
        <v>14</v>
      </c>
      <c r="M79" s="15">
        <v>14</v>
      </c>
      <c r="N79" s="15">
        <v>14</v>
      </c>
      <c r="O79" s="15">
        <v>14</v>
      </c>
      <c r="P79" s="15">
        <v>14</v>
      </c>
      <c r="Q79" s="13">
        <f t="shared" ref="Q79" si="26">L79+M79+O79</f>
        <v>42</v>
      </c>
      <c r="R79" s="69"/>
      <c r="S79" s="63"/>
    </row>
    <row r="80" spans="1:19" ht="15" customHeight="1">
      <c r="A80" s="52">
        <f t="shared" si="14"/>
        <v>13</v>
      </c>
      <c r="B80" s="54">
        <v>21</v>
      </c>
      <c r="C80" s="56" t="s">
        <v>81</v>
      </c>
      <c r="D80" s="57"/>
      <c r="E80" s="58"/>
      <c r="F80" s="62">
        <v>2005</v>
      </c>
      <c r="G80" s="62" t="s">
        <v>36</v>
      </c>
      <c r="H80" s="64" t="s">
        <v>51</v>
      </c>
      <c r="I80" s="65"/>
      <c r="J80" s="8">
        <v>29</v>
      </c>
      <c r="K80" s="12">
        <v>24.8</v>
      </c>
      <c r="L80" s="10">
        <v>14</v>
      </c>
      <c r="M80" s="10">
        <v>14</v>
      </c>
      <c r="N80" s="10">
        <v>14</v>
      </c>
      <c r="O80" s="10">
        <v>14</v>
      </c>
      <c r="P80" s="10">
        <v>14</v>
      </c>
      <c r="Q80" s="12">
        <f t="shared" ref="Q80" si="27">L80+M80+N80</f>
        <v>42</v>
      </c>
      <c r="R80" s="68">
        <f t="shared" ref="R80" si="28">K80+K81+Q80+Q81</f>
        <v>135.19999999999999</v>
      </c>
      <c r="S80" s="70"/>
    </row>
    <row r="81" spans="1:19" ht="15" customHeight="1">
      <c r="A81" s="53"/>
      <c r="B81" s="55"/>
      <c r="C81" s="59"/>
      <c r="D81" s="60"/>
      <c r="E81" s="61"/>
      <c r="F81" s="63"/>
      <c r="G81" s="63"/>
      <c r="H81" s="66"/>
      <c r="I81" s="67"/>
      <c r="J81" s="11">
        <v>29.5</v>
      </c>
      <c r="K81" s="13">
        <v>26.4</v>
      </c>
      <c r="L81" s="15">
        <v>14</v>
      </c>
      <c r="M81" s="15">
        <v>14</v>
      </c>
      <c r="N81" s="15">
        <v>14</v>
      </c>
      <c r="O81" s="15">
        <v>14</v>
      </c>
      <c r="P81" s="15">
        <v>14</v>
      </c>
      <c r="Q81" s="13">
        <f t="shared" ref="Q81" si="29">L81+M81+O81</f>
        <v>42</v>
      </c>
      <c r="R81" s="69"/>
      <c r="S81" s="63"/>
    </row>
    <row r="82" spans="1:19" ht="15" customHeight="1">
      <c r="A82" s="52">
        <f t="shared" si="14"/>
        <v>14</v>
      </c>
      <c r="B82" s="54">
        <v>15</v>
      </c>
      <c r="C82" s="56" t="s">
        <v>38</v>
      </c>
      <c r="D82" s="57"/>
      <c r="E82" s="58"/>
      <c r="F82" s="62">
        <v>2005</v>
      </c>
      <c r="G82" s="62" t="s">
        <v>36</v>
      </c>
      <c r="H82" s="64" t="s">
        <v>46</v>
      </c>
      <c r="I82" s="65"/>
      <c r="J82" s="8">
        <v>24</v>
      </c>
      <c r="K82" s="12">
        <v>8.8000000000000007</v>
      </c>
      <c r="L82" s="10">
        <v>13</v>
      </c>
      <c r="M82" s="10">
        <v>13</v>
      </c>
      <c r="N82" s="10">
        <v>13</v>
      </c>
      <c r="O82" s="10">
        <v>13</v>
      </c>
      <c r="P82" s="10">
        <v>13</v>
      </c>
      <c r="Q82" s="12">
        <f>L82+M82+N82</f>
        <v>39</v>
      </c>
      <c r="R82" s="68">
        <f t="shared" ref="R82" si="30">K82+K83+Q82+Q83</f>
        <v>92.4</v>
      </c>
      <c r="S82" s="70"/>
    </row>
    <row r="83" spans="1:19" ht="15" customHeight="1">
      <c r="A83" s="53"/>
      <c r="B83" s="55"/>
      <c r="C83" s="59"/>
      <c r="D83" s="60"/>
      <c r="E83" s="61"/>
      <c r="F83" s="63"/>
      <c r="G83" s="63"/>
      <c r="H83" s="66"/>
      <c r="I83" s="67"/>
      <c r="J83" s="11">
        <v>23</v>
      </c>
      <c r="K83" s="13">
        <v>5.6</v>
      </c>
      <c r="L83" s="15">
        <v>13</v>
      </c>
      <c r="M83" s="15">
        <v>13</v>
      </c>
      <c r="N83" s="15">
        <v>13</v>
      </c>
      <c r="O83" s="15">
        <v>13</v>
      </c>
      <c r="P83" s="15">
        <v>13</v>
      </c>
      <c r="Q83" s="13">
        <f>L83+M83+O83</f>
        <v>39</v>
      </c>
      <c r="R83" s="69"/>
      <c r="S83" s="63"/>
    </row>
    <row r="84" spans="1:19" ht="15.75">
      <c r="A84" s="73" t="s">
        <v>13</v>
      </c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6"/>
    </row>
    <row r="85" spans="1:19" ht="12.75" customHeight="1">
      <c r="A85" s="77" t="s">
        <v>82</v>
      </c>
      <c r="B85" s="77"/>
      <c r="C85" s="77"/>
      <c r="D85" s="77"/>
      <c r="E85" s="77"/>
      <c r="F85" s="77"/>
      <c r="G85" s="77"/>
      <c r="H85" s="77"/>
      <c r="I85" s="77"/>
      <c r="J85" s="78"/>
      <c r="K85" s="77"/>
      <c r="L85" s="78"/>
      <c r="M85" s="78"/>
      <c r="N85" s="78"/>
      <c r="O85" s="78"/>
      <c r="P85" s="78"/>
      <c r="Q85" s="78"/>
      <c r="R85" s="77"/>
      <c r="S85" s="77"/>
    </row>
    <row r="86" spans="1:19" s="22" customFormat="1" ht="34.5" customHeight="1">
      <c r="A86" s="47" t="s">
        <v>6</v>
      </c>
      <c r="B86" s="46" t="s">
        <v>44</v>
      </c>
      <c r="C86" s="79" t="s">
        <v>8</v>
      </c>
      <c r="D86" s="80"/>
      <c r="E86" s="81"/>
      <c r="F86" s="47" t="s">
        <v>7</v>
      </c>
      <c r="G86" s="47" t="s">
        <v>9</v>
      </c>
      <c r="H86" s="82" t="s">
        <v>45</v>
      </c>
      <c r="I86" s="82"/>
      <c r="J86" s="47" t="s">
        <v>28</v>
      </c>
      <c r="K86" s="47" t="s">
        <v>10</v>
      </c>
      <c r="L86" s="47" t="s">
        <v>21</v>
      </c>
      <c r="M86" s="47" t="s">
        <v>22</v>
      </c>
      <c r="N86" s="47" t="s">
        <v>23</v>
      </c>
      <c r="O86" s="47" t="s">
        <v>31</v>
      </c>
      <c r="P86" s="47" t="s">
        <v>32</v>
      </c>
      <c r="Q86" s="47" t="s">
        <v>11</v>
      </c>
      <c r="R86" s="47" t="s">
        <v>14</v>
      </c>
      <c r="S86" s="47" t="s">
        <v>12</v>
      </c>
    </row>
    <row r="87" spans="1:19" ht="15" customHeight="1">
      <c r="A87" s="71">
        <v>1</v>
      </c>
      <c r="B87" s="54">
        <v>29</v>
      </c>
      <c r="C87" s="56" t="s">
        <v>35</v>
      </c>
      <c r="D87" s="57"/>
      <c r="E87" s="58"/>
      <c r="F87" s="62">
        <v>2004</v>
      </c>
      <c r="G87" s="62">
        <v>2</v>
      </c>
      <c r="H87" s="64" t="s">
        <v>46</v>
      </c>
      <c r="I87" s="65"/>
      <c r="J87" s="8">
        <v>33</v>
      </c>
      <c r="K87" s="12">
        <v>37.6</v>
      </c>
      <c r="L87" s="10">
        <v>14</v>
      </c>
      <c r="M87" s="10">
        <v>14</v>
      </c>
      <c r="N87" s="10">
        <v>14</v>
      </c>
      <c r="O87" s="10">
        <v>14</v>
      </c>
      <c r="P87" s="10">
        <v>14</v>
      </c>
      <c r="Q87" s="12">
        <f>L87+M87+O87</f>
        <v>42</v>
      </c>
      <c r="R87" s="68">
        <f>K87+K88+Q87+Q88</f>
        <v>128.4</v>
      </c>
      <c r="S87" s="70"/>
    </row>
    <row r="88" spans="1:19">
      <c r="A88" s="72"/>
      <c r="B88" s="55"/>
      <c r="C88" s="59"/>
      <c r="D88" s="60"/>
      <c r="E88" s="61"/>
      <c r="F88" s="63"/>
      <c r="G88" s="63"/>
      <c r="H88" s="66"/>
      <c r="I88" s="67"/>
      <c r="J88" s="11">
        <v>29</v>
      </c>
      <c r="K88" s="13">
        <v>24.8</v>
      </c>
      <c r="L88" s="15">
        <v>8</v>
      </c>
      <c r="M88" s="15">
        <v>8</v>
      </c>
      <c r="N88" s="15">
        <v>8</v>
      </c>
      <c r="O88" s="15">
        <v>8</v>
      </c>
      <c r="P88" s="15">
        <v>8</v>
      </c>
      <c r="Q88" s="13">
        <f>L88+M88+N88</f>
        <v>24</v>
      </c>
      <c r="R88" s="69"/>
      <c r="S88" s="63"/>
    </row>
    <row r="89" spans="1:19" ht="15" customHeight="1">
      <c r="A89" s="71">
        <f>A87+1</f>
        <v>2</v>
      </c>
      <c r="B89" s="54"/>
      <c r="C89" s="56" t="s">
        <v>83</v>
      </c>
      <c r="D89" s="57"/>
      <c r="E89" s="58"/>
      <c r="F89" s="62">
        <v>2005</v>
      </c>
      <c r="G89" s="62" t="s">
        <v>36</v>
      </c>
      <c r="H89" s="64" t="s">
        <v>46</v>
      </c>
      <c r="I89" s="65"/>
      <c r="J89" s="8">
        <v>30</v>
      </c>
      <c r="K89" s="12">
        <v>29</v>
      </c>
      <c r="L89" s="10">
        <v>13.5</v>
      </c>
      <c r="M89" s="10">
        <v>13.5</v>
      </c>
      <c r="N89" s="10">
        <v>13.5</v>
      </c>
      <c r="O89" s="10">
        <v>13.5</v>
      </c>
      <c r="P89" s="10">
        <v>13.5</v>
      </c>
      <c r="Q89" s="12">
        <f>O89+M89+N89</f>
        <v>40.5</v>
      </c>
      <c r="R89" s="68">
        <f t="shared" ref="R89" si="31">K89+K90+Q89+Q90</f>
        <v>127.1</v>
      </c>
      <c r="S89" s="70"/>
    </row>
    <row r="90" spans="1:19" ht="15" customHeight="1">
      <c r="A90" s="72"/>
      <c r="B90" s="55"/>
      <c r="C90" s="59"/>
      <c r="D90" s="60"/>
      <c r="E90" s="61"/>
      <c r="F90" s="63"/>
      <c r="G90" s="63"/>
      <c r="H90" s="66"/>
      <c r="I90" s="67"/>
      <c r="J90" s="11">
        <v>28</v>
      </c>
      <c r="K90" s="13">
        <v>21.6</v>
      </c>
      <c r="L90" s="15">
        <v>12</v>
      </c>
      <c r="M90" s="15">
        <v>12</v>
      </c>
      <c r="N90" s="15">
        <v>12</v>
      </c>
      <c r="O90" s="15">
        <v>12</v>
      </c>
      <c r="P90" s="15">
        <v>12</v>
      </c>
      <c r="Q90" s="13">
        <f>O90+M90+N90</f>
        <v>36</v>
      </c>
      <c r="R90" s="69"/>
      <c r="S90" s="63"/>
    </row>
    <row r="91" spans="1:19" ht="15" customHeight="1">
      <c r="A91" s="50"/>
      <c r="B91" s="17"/>
      <c r="C91" s="35"/>
      <c r="D91" s="35"/>
      <c r="E91" s="35"/>
      <c r="F91" s="20"/>
      <c r="G91" s="20"/>
      <c r="H91" s="17"/>
      <c r="I91" s="17"/>
      <c r="J91" s="18"/>
      <c r="K91" s="16"/>
      <c r="L91" s="18"/>
      <c r="M91" s="18"/>
      <c r="N91" s="18"/>
      <c r="O91" s="18"/>
      <c r="P91" s="18"/>
      <c r="Q91" s="16"/>
      <c r="R91" s="21"/>
      <c r="S91" s="20"/>
    </row>
    <row r="92" spans="1:19" ht="15" customHeight="1">
      <c r="A92" s="50"/>
      <c r="B92" s="17"/>
      <c r="C92" s="35"/>
      <c r="D92" s="35"/>
      <c r="E92" s="35"/>
      <c r="F92" s="20"/>
      <c r="G92" s="20"/>
      <c r="H92" s="17"/>
      <c r="I92" s="17"/>
      <c r="J92" s="18"/>
      <c r="K92" s="16"/>
      <c r="L92" s="18"/>
      <c r="M92" s="18"/>
      <c r="N92" s="18"/>
      <c r="O92" s="18"/>
      <c r="P92" s="18"/>
      <c r="Q92" s="16"/>
      <c r="R92" s="21"/>
      <c r="S92" s="20"/>
    </row>
    <row r="93" spans="1:19" ht="15" customHeight="1">
      <c r="A93" s="50"/>
      <c r="B93" s="17"/>
      <c r="C93" s="35"/>
      <c r="D93" s="35"/>
      <c r="E93" s="35"/>
      <c r="F93" s="20"/>
      <c r="G93" s="20"/>
      <c r="H93" s="17"/>
      <c r="I93" s="17"/>
      <c r="J93" s="18"/>
      <c r="K93" s="16"/>
      <c r="L93" s="18"/>
      <c r="M93" s="18"/>
      <c r="N93" s="18"/>
      <c r="O93" s="18"/>
      <c r="P93" s="18"/>
      <c r="Q93" s="16"/>
      <c r="R93" s="21"/>
      <c r="S93" s="20"/>
    </row>
    <row r="94" spans="1:19" ht="15" customHeight="1">
      <c r="A94" s="50"/>
      <c r="B94" s="17"/>
      <c r="C94" s="35"/>
      <c r="D94" s="35"/>
      <c r="E94" s="35"/>
      <c r="F94" s="20"/>
      <c r="G94" s="20"/>
      <c r="H94" s="17"/>
      <c r="I94" s="17"/>
      <c r="J94" s="18"/>
      <c r="K94" s="16"/>
      <c r="L94" s="18"/>
      <c r="M94" s="18"/>
      <c r="N94" s="18"/>
      <c r="O94" s="18"/>
      <c r="P94" s="18"/>
      <c r="Q94" s="16"/>
      <c r="R94" s="21"/>
      <c r="S94" s="20"/>
    </row>
    <row r="95" spans="1:19" ht="15" customHeight="1">
      <c r="A95" s="50"/>
      <c r="B95" s="17"/>
      <c r="C95" s="35"/>
      <c r="D95" s="35"/>
      <c r="E95" s="35"/>
      <c r="F95" s="20"/>
      <c r="G95" s="20"/>
      <c r="H95" s="17"/>
      <c r="I95" s="17"/>
      <c r="J95" s="18"/>
      <c r="K95" s="16"/>
      <c r="L95" s="18"/>
      <c r="M95" s="18"/>
      <c r="N95" s="18"/>
      <c r="O95" s="18"/>
      <c r="P95" s="18"/>
      <c r="Q95" s="16"/>
      <c r="R95" s="21"/>
      <c r="S95" s="20"/>
    </row>
    <row r="96" spans="1:19" ht="15" customHeight="1">
      <c r="A96" s="50"/>
      <c r="B96" s="17"/>
      <c r="C96" s="35"/>
      <c r="D96" s="35"/>
      <c r="E96" s="35"/>
      <c r="F96" s="20"/>
      <c r="G96" s="20"/>
      <c r="H96" s="17"/>
      <c r="I96" s="17"/>
      <c r="J96" s="18"/>
      <c r="K96" s="16"/>
      <c r="L96" s="18"/>
      <c r="M96" s="18"/>
      <c r="N96" s="18"/>
      <c r="O96" s="18"/>
      <c r="P96" s="18"/>
      <c r="Q96" s="16"/>
      <c r="R96" s="21"/>
      <c r="S96" s="20"/>
    </row>
    <row r="97" spans="1:19" ht="15" customHeight="1">
      <c r="A97" s="50"/>
      <c r="B97" s="17"/>
      <c r="C97" s="35"/>
      <c r="D97" s="35"/>
      <c r="E97" s="35"/>
      <c r="F97" s="20"/>
      <c r="G97" s="20"/>
      <c r="H97" s="17"/>
      <c r="I97" s="17"/>
      <c r="J97" s="18"/>
      <c r="K97" s="16"/>
      <c r="L97" s="18"/>
      <c r="M97" s="18"/>
      <c r="N97" s="18"/>
      <c r="O97" s="18"/>
      <c r="P97" s="18"/>
      <c r="Q97" s="16"/>
      <c r="R97" s="21"/>
      <c r="S97" s="20"/>
    </row>
    <row r="98" spans="1:19" ht="15" customHeight="1">
      <c r="A98" s="50"/>
      <c r="B98" s="17"/>
      <c r="C98" s="35"/>
      <c r="D98" s="35"/>
      <c r="E98" s="35"/>
      <c r="F98" s="20"/>
      <c r="G98" s="20"/>
      <c r="H98" s="17"/>
      <c r="I98" s="17"/>
      <c r="J98" s="18"/>
      <c r="K98" s="16"/>
      <c r="L98" s="18"/>
      <c r="M98" s="18"/>
      <c r="N98" s="18"/>
      <c r="O98" s="18"/>
      <c r="P98" s="18"/>
      <c r="Q98" s="16"/>
      <c r="R98" s="21"/>
      <c r="S98" s="20"/>
    </row>
    <row r="99" spans="1:19" ht="15" customHeight="1">
      <c r="A99" s="50"/>
      <c r="B99" s="17"/>
      <c r="C99" s="35"/>
      <c r="D99" s="35"/>
      <c r="E99" s="35"/>
      <c r="F99" s="20"/>
      <c r="G99" s="20"/>
      <c r="H99" s="17"/>
      <c r="I99" s="17"/>
      <c r="J99" s="18"/>
      <c r="K99" s="16"/>
      <c r="L99" s="18"/>
      <c r="M99" s="18"/>
      <c r="N99" s="18"/>
      <c r="O99" s="18"/>
      <c r="P99" s="18"/>
      <c r="Q99" s="16"/>
      <c r="R99" s="21"/>
      <c r="S99" s="20"/>
    </row>
    <row r="100" spans="1:19" ht="15" customHeight="1">
      <c r="A100" s="50"/>
      <c r="B100" s="17"/>
      <c r="C100" s="35"/>
      <c r="D100" s="35"/>
      <c r="E100" s="35"/>
      <c r="F100" s="20"/>
      <c r="G100" s="20"/>
      <c r="H100" s="17"/>
      <c r="I100" s="17"/>
      <c r="J100" s="18"/>
      <c r="K100" s="16"/>
      <c r="L100" s="18"/>
      <c r="M100" s="18"/>
      <c r="N100" s="18"/>
      <c r="O100" s="18"/>
      <c r="P100" s="18"/>
      <c r="Q100" s="16"/>
      <c r="R100" s="21"/>
      <c r="S100" s="20"/>
    </row>
    <row r="101" spans="1:19" ht="15" customHeight="1">
      <c r="A101" s="50"/>
      <c r="B101" s="17"/>
      <c r="C101" s="35"/>
      <c r="D101" s="35"/>
      <c r="E101" s="35"/>
      <c r="F101" s="20"/>
      <c r="G101" s="20"/>
      <c r="H101" s="17"/>
      <c r="I101" s="17"/>
      <c r="J101" s="18"/>
      <c r="K101" s="16"/>
      <c r="L101" s="18"/>
      <c r="M101" s="18"/>
      <c r="N101" s="18"/>
      <c r="O101" s="18"/>
      <c r="P101" s="18"/>
      <c r="Q101" s="16"/>
      <c r="R101" s="21"/>
      <c r="S101" s="20"/>
    </row>
    <row r="102" spans="1:19" ht="15" customHeight="1">
      <c r="A102" s="50"/>
      <c r="B102" s="17"/>
      <c r="C102" s="35"/>
      <c r="D102" s="35"/>
      <c r="E102" s="35"/>
      <c r="F102" s="20"/>
      <c r="G102" s="20"/>
      <c r="H102" s="17"/>
      <c r="I102" s="17"/>
      <c r="J102" s="18"/>
      <c r="K102" s="16"/>
      <c r="L102" s="18"/>
      <c r="M102" s="18"/>
      <c r="N102" s="18"/>
      <c r="O102" s="18"/>
      <c r="P102" s="18"/>
      <c r="Q102" s="16"/>
      <c r="R102" s="21"/>
      <c r="S102" s="20"/>
    </row>
    <row r="103" spans="1:19" ht="15" customHeight="1">
      <c r="C103" s="29"/>
      <c r="F103" s="30"/>
      <c r="K103" s="48"/>
    </row>
    <row r="104" spans="1:19" ht="15.75">
      <c r="A104" s="73" t="s">
        <v>13</v>
      </c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6"/>
    </row>
    <row r="105" spans="1:19" ht="12.75" customHeight="1">
      <c r="A105" s="77" t="s">
        <v>84</v>
      </c>
      <c r="B105" s="77"/>
      <c r="C105" s="77"/>
      <c r="D105" s="77"/>
      <c r="E105" s="77"/>
      <c r="F105" s="77"/>
      <c r="G105" s="77"/>
      <c r="H105" s="77"/>
      <c r="I105" s="77"/>
      <c r="J105" s="78"/>
      <c r="K105" s="77"/>
      <c r="L105" s="78"/>
      <c r="M105" s="78"/>
      <c r="N105" s="78"/>
      <c r="O105" s="78"/>
      <c r="P105" s="78"/>
      <c r="Q105" s="78"/>
      <c r="R105" s="77"/>
      <c r="S105" s="77"/>
    </row>
    <row r="106" spans="1:19" s="22" customFormat="1" ht="34.5" customHeight="1">
      <c r="A106" s="39" t="s">
        <v>6</v>
      </c>
      <c r="B106" s="38" t="s">
        <v>44</v>
      </c>
      <c r="C106" s="79" t="s">
        <v>8</v>
      </c>
      <c r="D106" s="80"/>
      <c r="E106" s="81"/>
      <c r="F106" s="39" t="s">
        <v>7</v>
      </c>
      <c r="G106" s="39" t="s">
        <v>9</v>
      </c>
      <c r="H106" s="82" t="s">
        <v>45</v>
      </c>
      <c r="I106" s="82"/>
      <c r="J106" s="39" t="s">
        <v>28</v>
      </c>
      <c r="K106" s="39" t="s">
        <v>10</v>
      </c>
      <c r="L106" s="39" t="s">
        <v>21</v>
      </c>
      <c r="M106" s="39" t="s">
        <v>22</v>
      </c>
      <c r="N106" s="39" t="s">
        <v>23</v>
      </c>
      <c r="O106" s="39" t="s">
        <v>31</v>
      </c>
      <c r="P106" s="39" t="s">
        <v>32</v>
      </c>
      <c r="Q106" s="39" t="s">
        <v>11</v>
      </c>
      <c r="R106" s="39" t="s">
        <v>14</v>
      </c>
      <c r="S106" s="39" t="s">
        <v>12</v>
      </c>
    </row>
    <row r="107" spans="1:19" ht="15" customHeight="1">
      <c r="A107" s="71">
        <v>1</v>
      </c>
      <c r="B107" s="54">
        <v>27</v>
      </c>
      <c r="C107" s="56" t="s">
        <v>30</v>
      </c>
      <c r="D107" s="57"/>
      <c r="E107" s="58"/>
      <c r="F107" s="62">
        <v>2004</v>
      </c>
      <c r="G107" s="62">
        <v>2</v>
      </c>
      <c r="H107" s="64" t="s">
        <v>46</v>
      </c>
      <c r="I107" s="65"/>
      <c r="J107" s="8">
        <v>30</v>
      </c>
      <c r="K107" s="12">
        <v>29</v>
      </c>
      <c r="L107" s="10">
        <v>14</v>
      </c>
      <c r="M107" s="10">
        <v>14</v>
      </c>
      <c r="N107" s="10">
        <v>14</v>
      </c>
      <c r="O107" s="10">
        <v>14</v>
      </c>
      <c r="P107" s="10">
        <v>14</v>
      </c>
      <c r="Q107" s="12">
        <f>L107+M107+O107</f>
        <v>42</v>
      </c>
      <c r="R107" s="68">
        <f>K107+K108+Q107+Q108</f>
        <v>147.1</v>
      </c>
      <c r="S107" s="70"/>
    </row>
    <row r="108" spans="1:19">
      <c r="A108" s="72"/>
      <c r="B108" s="55"/>
      <c r="C108" s="59"/>
      <c r="D108" s="60"/>
      <c r="E108" s="61"/>
      <c r="F108" s="63"/>
      <c r="G108" s="63"/>
      <c r="H108" s="66"/>
      <c r="I108" s="67"/>
      <c r="J108" s="11">
        <v>31</v>
      </c>
      <c r="K108" s="13">
        <v>31.1</v>
      </c>
      <c r="L108" s="15">
        <v>15</v>
      </c>
      <c r="M108" s="15">
        <v>15</v>
      </c>
      <c r="N108" s="15">
        <v>15</v>
      </c>
      <c r="O108" s="15">
        <v>15</v>
      </c>
      <c r="P108" s="15">
        <v>15</v>
      </c>
      <c r="Q108" s="13">
        <f>L108+M108+O108</f>
        <v>45</v>
      </c>
      <c r="R108" s="69"/>
      <c r="S108" s="63"/>
    </row>
    <row r="109" spans="1:19" ht="15" customHeight="1">
      <c r="A109" s="71">
        <f>A107+1</f>
        <v>2</v>
      </c>
      <c r="B109" s="54">
        <v>28</v>
      </c>
      <c r="C109" s="56" t="s">
        <v>29</v>
      </c>
      <c r="D109" s="57"/>
      <c r="E109" s="58"/>
      <c r="F109" s="62">
        <v>2003</v>
      </c>
      <c r="G109" s="62">
        <v>3</v>
      </c>
      <c r="H109" s="64" t="s">
        <v>46</v>
      </c>
      <c r="I109" s="65"/>
      <c r="J109" s="8">
        <v>28</v>
      </c>
      <c r="K109" s="12">
        <v>21.6</v>
      </c>
      <c r="L109" s="10">
        <v>14</v>
      </c>
      <c r="M109" s="10">
        <v>14</v>
      </c>
      <c r="N109" s="10">
        <v>14</v>
      </c>
      <c r="O109" s="10">
        <v>14</v>
      </c>
      <c r="P109" s="10">
        <v>14</v>
      </c>
      <c r="Q109" s="12">
        <f>O109+M109+N109</f>
        <v>42</v>
      </c>
      <c r="R109" s="68">
        <f t="shared" ref="R109" si="32">K109+K110+Q109+Q110</f>
        <v>131.9</v>
      </c>
      <c r="S109" s="70"/>
    </row>
    <row r="110" spans="1:19" ht="15" customHeight="1">
      <c r="A110" s="72"/>
      <c r="B110" s="55"/>
      <c r="C110" s="59"/>
      <c r="D110" s="60"/>
      <c r="E110" s="61"/>
      <c r="F110" s="63"/>
      <c r="G110" s="63"/>
      <c r="H110" s="66"/>
      <c r="I110" s="67"/>
      <c r="J110" s="11">
        <v>29</v>
      </c>
      <c r="K110" s="13">
        <v>24.8</v>
      </c>
      <c r="L110" s="15">
        <v>14.5</v>
      </c>
      <c r="M110" s="15">
        <v>14.5</v>
      </c>
      <c r="N110" s="15">
        <v>14.5</v>
      </c>
      <c r="O110" s="15">
        <v>14.5</v>
      </c>
      <c r="P110" s="15">
        <v>14.5</v>
      </c>
      <c r="Q110" s="13">
        <f>O110+M110+N110</f>
        <v>43.5</v>
      </c>
      <c r="R110" s="69"/>
      <c r="S110" s="63"/>
    </row>
    <row r="111" spans="1:19" ht="15" customHeight="1">
      <c r="A111" s="71">
        <f>A109+1</f>
        <v>3</v>
      </c>
      <c r="B111" s="54"/>
      <c r="C111" s="56" t="s">
        <v>85</v>
      </c>
      <c r="D111" s="57"/>
      <c r="E111" s="58"/>
      <c r="F111" s="62">
        <v>2003</v>
      </c>
      <c r="G111" s="62" t="s">
        <v>36</v>
      </c>
      <c r="H111" s="64" t="s">
        <v>46</v>
      </c>
      <c r="I111" s="65"/>
      <c r="J111" s="8">
        <v>26</v>
      </c>
      <c r="K111" s="12">
        <v>15.4</v>
      </c>
      <c r="L111" s="10">
        <v>13</v>
      </c>
      <c r="M111" s="10">
        <v>13</v>
      </c>
      <c r="N111" s="10">
        <v>13</v>
      </c>
      <c r="O111" s="10">
        <v>13</v>
      </c>
      <c r="P111" s="10">
        <v>13</v>
      </c>
      <c r="Q111" s="12">
        <f>L111+M111+P111</f>
        <v>39</v>
      </c>
      <c r="R111" s="68">
        <f t="shared" ref="R111" si="33">K111+K112+Q111+Q112</f>
        <v>105.6</v>
      </c>
      <c r="S111" s="70"/>
    </row>
    <row r="112" spans="1:19" ht="15" customHeight="1">
      <c r="A112" s="72"/>
      <c r="B112" s="55"/>
      <c r="C112" s="59"/>
      <c r="D112" s="60"/>
      <c r="E112" s="61"/>
      <c r="F112" s="63"/>
      <c r="G112" s="63"/>
      <c r="H112" s="66"/>
      <c r="I112" s="67"/>
      <c r="J112" s="11">
        <v>25</v>
      </c>
      <c r="K112" s="13">
        <v>12.2</v>
      </c>
      <c r="L112" s="15">
        <v>13</v>
      </c>
      <c r="M112" s="15">
        <v>13</v>
      </c>
      <c r="N112" s="15">
        <v>13</v>
      </c>
      <c r="O112" s="15">
        <v>13</v>
      </c>
      <c r="P112" s="15">
        <v>13</v>
      </c>
      <c r="Q112" s="13">
        <f>L112+M112+P112</f>
        <v>39</v>
      </c>
      <c r="R112" s="69"/>
      <c r="S112" s="63"/>
    </row>
    <row r="113" spans="1:19" ht="15.75">
      <c r="A113" s="73" t="s">
        <v>13</v>
      </c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6"/>
    </row>
    <row r="114" spans="1:19" ht="12.75" customHeight="1">
      <c r="A114" s="77" t="s">
        <v>60</v>
      </c>
      <c r="B114" s="77"/>
      <c r="C114" s="77"/>
      <c r="D114" s="77"/>
      <c r="E114" s="77"/>
      <c r="F114" s="77"/>
      <c r="G114" s="77"/>
      <c r="H114" s="77"/>
      <c r="I114" s="77"/>
      <c r="J114" s="78"/>
      <c r="K114" s="77"/>
      <c r="L114" s="78"/>
      <c r="M114" s="78"/>
      <c r="N114" s="78"/>
      <c r="O114" s="78"/>
      <c r="P114" s="78"/>
      <c r="Q114" s="78"/>
      <c r="R114" s="77"/>
      <c r="S114" s="77"/>
    </row>
    <row r="115" spans="1:19" s="22" customFormat="1" ht="34.5" customHeight="1">
      <c r="A115" s="37" t="s">
        <v>6</v>
      </c>
      <c r="B115" s="36" t="s">
        <v>44</v>
      </c>
      <c r="C115" s="79" t="s">
        <v>8</v>
      </c>
      <c r="D115" s="80"/>
      <c r="E115" s="81"/>
      <c r="F115" s="37" t="s">
        <v>7</v>
      </c>
      <c r="G115" s="37" t="s">
        <v>9</v>
      </c>
      <c r="H115" s="82" t="s">
        <v>45</v>
      </c>
      <c r="I115" s="82"/>
      <c r="J115" s="37" t="s">
        <v>28</v>
      </c>
      <c r="K115" s="37" t="s">
        <v>10</v>
      </c>
      <c r="L115" s="37" t="s">
        <v>21</v>
      </c>
      <c r="M115" s="37" t="s">
        <v>22</v>
      </c>
      <c r="N115" s="37" t="s">
        <v>23</v>
      </c>
      <c r="O115" s="37" t="s">
        <v>31</v>
      </c>
      <c r="P115" s="37" t="s">
        <v>32</v>
      </c>
      <c r="Q115" s="37" t="s">
        <v>11</v>
      </c>
      <c r="R115" s="37" t="s">
        <v>14</v>
      </c>
      <c r="S115" s="37" t="s">
        <v>12</v>
      </c>
    </row>
    <row r="116" spans="1:19" ht="15" customHeight="1">
      <c r="A116" s="71">
        <v>1</v>
      </c>
      <c r="B116" s="54">
        <v>26</v>
      </c>
      <c r="C116" s="56" t="s">
        <v>86</v>
      </c>
      <c r="D116" s="57"/>
      <c r="E116" s="58"/>
      <c r="F116" s="62">
        <v>2002</v>
      </c>
      <c r="G116" s="62">
        <v>2</v>
      </c>
      <c r="H116" s="64" t="s">
        <v>48</v>
      </c>
      <c r="I116" s="65"/>
      <c r="J116" s="8">
        <v>37</v>
      </c>
      <c r="K116" s="12">
        <v>50.4</v>
      </c>
      <c r="L116" s="10">
        <v>15</v>
      </c>
      <c r="M116" s="10">
        <v>15</v>
      </c>
      <c r="N116" s="10">
        <v>15</v>
      </c>
      <c r="O116" s="10">
        <v>15</v>
      </c>
      <c r="P116" s="10">
        <v>15</v>
      </c>
      <c r="Q116" s="12">
        <f t="shared" ref="Q116" si="34">O116+M116+N116</f>
        <v>45</v>
      </c>
      <c r="R116" s="68">
        <f t="shared" ref="R116" si="35">K116+K117+Q116+Q117</f>
        <v>190.8</v>
      </c>
      <c r="S116" s="70"/>
    </row>
    <row r="117" spans="1:19">
      <c r="A117" s="72"/>
      <c r="B117" s="55"/>
      <c r="C117" s="59"/>
      <c r="D117" s="60"/>
      <c r="E117" s="61"/>
      <c r="F117" s="63"/>
      <c r="G117" s="63"/>
      <c r="H117" s="66"/>
      <c r="I117" s="67"/>
      <c r="J117" s="11">
        <v>37</v>
      </c>
      <c r="K117" s="13">
        <v>50.4</v>
      </c>
      <c r="L117" s="15">
        <v>15</v>
      </c>
      <c r="M117" s="15">
        <v>15</v>
      </c>
      <c r="N117" s="15">
        <v>15</v>
      </c>
      <c r="O117" s="15">
        <v>15</v>
      </c>
      <c r="P117" s="15">
        <v>15</v>
      </c>
      <c r="Q117" s="13">
        <f t="shared" ref="Q117" si="36">L117+M117+N117</f>
        <v>45</v>
      </c>
      <c r="R117" s="69"/>
      <c r="S117" s="63"/>
    </row>
    <row r="118" spans="1:19" ht="15" customHeight="1">
      <c r="A118" s="71">
        <f>A116+1</f>
        <v>2</v>
      </c>
      <c r="B118" s="54">
        <v>25</v>
      </c>
      <c r="C118" s="56" t="s">
        <v>87</v>
      </c>
      <c r="D118" s="57"/>
      <c r="E118" s="58"/>
      <c r="F118" s="62">
        <v>2002</v>
      </c>
      <c r="G118" s="62">
        <v>2</v>
      </c>
      <c r="H118" s="64" t="s">
        <v>62</v>
      </c>
      <c r="I118" s="65"/>
      <c r="J118" s="10">
        <v>34.5</v>
      </c>
      <c r="K118" s="44">
        <v>42.4</v>
      </c>
      <c r="L118" s="10">
        <v>15</v>
      </c>
      <c r="M118" s="10">
        <v>15</v>
      </c>
      <c r="N118" s="10">
        <v>15</v>
      </c>
      <c r="O118" s="10">
        <v>15</v>
      </c>
      <c r="P118" s="10">
        <v>15</v>
      </c>
      <c r="Q118" s="12">
        <f>L118+N118+O118</f>
        <v>45</v>
      </c>
      <c r="R118" s="68">
        <f>K118+K119+Q118+Q119</f>
        <v>176.4</v>
      </c>
      <c r="S118" s="70"/>
    </row>
    <row r="119" spans="1:19" ht="15" customHeight="1">
      <c r="A119" s="72"/>
      <c r="B119" s="55"/>
      <c r="C119" s="59"/>
      <c r="D119" s="60"/>
      <c r="E119" s="61"/>
      <c r="F119" s="63"/>
      <c r="G119" s="63"/>
      <c r="H119" s="66"/>
      <c r="I119" s="67"/>
      <c r="J119" s="15">
        <v>35</v>
      </c>
      <c r="K119" s="45">
        <v>44</v>
      </c>
      <c r="L119" s="15">
        <v>15</v>
      </c>
      <c r="M119" s="15">
        <v>15</v>
      </c>
      <c r="N119" s="15">
        <v>15</v>
      </c>
      <c r="O119" s="15">
        <v>15</v>
      </c>
      <c r="P119" s="15">
        <v>15</v>
      </c>
      <c r="Q119" s="13">
        <f>L119+M119+N119</f>
        <v>45</v>
      </c>
      <c r="R119" s="69"/>
      <c r="S119" s="63"/>
    </row>
    <row r="120" spans="1:19" ht="15" customHeight="1">
      <c r="A120" s="71">
        <f t="shared" ref="A120" si="37">A118+1</f>
        <v>3</v>
      </c>
      <c r="B120" s="54">
        <v>24</v>
      </c>
      <c r="C120" s="56" t="s">
        <v>88</v>
      </c>
      <c r="D120" s="57"/>
      <c r="E120" s="58"/>
      <c r="F120" s="62">
        <v>2002</v>
      </c>
      <c r="G120" s="62" t="s">
        <v>36</v>
      </c>
      <c r="H120" s="64" t="s">
        <v>73</v>
      </c>
      <c r="I120" s="65"/>
      <c r="J120" s="8">
        <v>34</v>
      </c>
      <c r="K120" s="12">
        <v>40.799999999999997</v>
      </c>
      <c r="L120" s="10">
        <v>15.5</v>
      </c>
      <c r="M120" s="10">
        <v>15.5</v>
      </c>
      <c r="N120" s="10">
        <v>15.5</v>
      </c>
      <c r="O120" s="10">
        <v>15.5</v>
      </c>
      <c r="P120" s="10">
        <v>15.5</v>
      </c>
      <c r="Q120" s="12">
        <f>L120+M120+N120</f>
        <v>46.5</v>
      </c>
      <c r="R120" s="68">
        <f t="shared" ref="R120" si="38">K120+K121+Q120+Q121</f>
        <v>174.6</v>
      </c>
      <c r="S120" s="70"/>
    </row>
    <row r="121" spans="1:19">
      <c r="A121" s="72"/>
      <c r="B121" s="55"/>
      <c r="C121" s="59"/>
      <c r="D121" s="60"/>
      <c r="E121" s="61"/>
      <c r="F121" s="63"/>
      <c r="G121" s="63"/>
      <c r="H121" s="66"/>
      <c r="I121" s="67"/>
      <c r="J121" s="11">
        <v>34</v>
      </c>
      <c r="K121" s="13">
        <v>40.799999999999997</v>
      </c>
      <c r="L121" s="11">
        <v>15.5</v>
      </c>
      <c r="M121" s="11">
        <v>15.5</v>
      </c>
      <c r="N121" s="11">
        <v>15.5</v>
      </c>
      <c r="O121" s="11">
        <v>15.5</v>
      </c>
      <c r="P121" s="11">
        <v>15.5</v>
      </c>
      <c r="Q121" s="13">
        <f>L121+M121+N121</f>
        <v>46.5</v>
      </c>
      <c r="R121" s="69"/>
      <c r="S121" s="63"/>
    </row>
    <row r="122" spans="1:19" s="51" customFormat="1" ht="15.75">
      <c r="A122" s="50"/>
      <c r="B122" s="17"/>
      <c r="C122" s="35"/>
      <c r="D122" s="35"/>
      <c r="E122" s="35"/>
      <c r="F122" s="20"/>
      <c r="G122" s="20"/>
      <c r="H122" s="17"/>
      <c r="I122" s="17"/>
      <c r="J122" s="18"/>
      <c r="K122" s="16"/>
      <c r="L122" s="18"/>
      <c r="M122" s="18"/>
      <c r="N122" s="18"/>
      <c r="O122" s="18"/>
      <c r="P122" s="18"/>
      <c r="Q122" s="16"/>
      <c r="R122" s="21"/>
      <c r="S122" s="20"/>
    </row>
    <row r="123" spans="1:19" s="51" customFormat="1" ht="15.75">
      <c r="A123" s="50"/>
      <c r="B123" s="17"/>
      <c r="C123" s="35"/>
      <c r="D123" s="35"/>
      <c r="E123" s="35"/>
      <c r="F123" s="20"/>
      <c r="G123" s="20"/>
      <c r="H123" s="17"/>
      <c r="I123" s="17"/>
      <c r="J123" s="18"/>
      <c r="K123" s="16"/>
      <c r="L123" s="18"/>
      <c r="M123" s="18"/>
      <c r="N123" s="18"/>
      <c r="O123" s="18"/>
      <c r="P123" s="18"/>
      <c r="Q123" s="16"/>
      <c r="R123" s="21"/>
      <c r="S123" s="20"/>
    </row>
    <row r="124" spans="1:19" s="51" customFormat="1" ht="15.75">
      <c r="A124" s="50"/>
      <c r="B124" s="17"/>
      <c r="C124" s="35"/>
      <c r="D124" s="35"/>
      <c r="E124" s="35"/>
      <c r="F124" s="20"/>
      <c r="G124" s="20"/>
      <c r="H124" s="17"/>
      <c r="I124" s="17"/>
      <c r="J124" s="18"/>
      <c r="K124" s="16"/>
      <c r="L124" s="18"/>
      <c r="M124" s="18"/>
      <c r="N124" s="18"/>
      <c r="O124" s="18"/>
      <c r="P124" s="18"/>
      <c r="Q124" s="16"/>
      <c r="R124" s="21"/>
      <c r="S124" s="20"/>
    </row>
    <row r="125" spans="1:19" s="51" customFormat="1" ht="15.75">
      <c r="A125" s="50"/>
      <c r="B125" s="17"/>
      <c r="C125" s="35"/>
      <c r="D125" s="35"/>
      <c r="E125" s="35"/>
      <c r="F125" s="20"/>
      <c r="G125" s="20"/>
      <c r="H125" s="17"/>
      <c r="I125" s="17"/>
      <c r="J125" s="18"/>
      <c r="K125" s="16"/>
      <c r="L125" s="18"/>
      <c r="M125" s="18"/>
      <c r="N125" s="18"/>
      <c r="O125" s="18"/>
      <c r="P125" s="18"/>
      <c r="Q125" s="16"/>
      <c r="R125" s="21"/>
      <c r="S125" s="20"/>
    </row>
    <row r="126" spans="1:19" s="51" customFormat="1" ht="15.75">
      <c r="A126" s="50"/>
      <c r="B126" s="17"/>
      <c r="C126" s="35"/>
      <c r="D126" s="35"/>
      <c r="E126" s="35"/>
      <c r="F126" s="20"/>
      <c r="G126" s="20"/>
      <c r="H126" s="17"/>
      <c r="I126" s="17"/>
      <c r="J126" s="18"/>
      <c r="K126" s="16"/>
      <c r="L126" s="18"/>
      <c r="M126" s="18"/>
      <c r="N126" s="18"/>
      <c r="O126" s="18"/>
      <c r="P126" s="18"/>
      <c r="Q126" s="16"/>
      <c r="R126" s="21"/>
      <c r="S126" s="20"/>
    </row>
    <row r="127" spans="1:19" s="51" customFormat="1" ht="15.75">
      <c r="A127" s="50"/>
      <c r="B127" s="17"/>
      <c r="C127" s="35"/>
      <c r="D127" s="35"/>
      <c r="E127" s="35"/>
      <c r="F127" s="20"/>
      <c r="G127" s="20"/>
      <c r="H127" s="17"/>
      <c r="I127" s="17"/>
      <c r="J127" s="18"/>
      <c r="K127" s="16"/>
      <c r="L127" s="18"/>
      <c r="M127" s="18"/>
      <c r="N127" s="18"/>
      <c r="O127" s="18"/>
      <c r="P127" s="18"/>
      <c r="Q127" s="16"/>
      <c r="R127" s="21"/>
      <c r="S127" s="20"/>
    </row>
    <row r="128" spans="1:19" s="51" customFormat="1" ht="15.75">
      <c r="A128" s="50"/>
      <c r="B128" s="17"/>
      <c r="C128" s="35"/>
      <c r="D128" s="35"/>
      <c r="E128" s="35"/>
      <c r="F128" s="20"/>
      <c r="G128" s="20"/>
      <c r="H128" s="17"/>
      <c r="I128" s="17"/>
      <c r="J128" s="18"/>
      <c r="K128" s="16"/>
      <c r="L128" s="18"/>
      <c r="M128" s="18"/>
      <c r="N128" s="18"/>
      <c r="O128" s="18"/>
      <c r="P128" s="18"/>
      <c r="Q128" s="16"/>
      <c r="R128" s="21"/>
      <c r="S128" s="20"/>
    </row>
    <row r="129" spans="1:19" s="51" customFormat="1" ht="15.75">
      <c r="A129" s="50"/>
      <c r="B129" s="17"/>
      <c r="C129" s="35"/>
      <c r="D129" s="35"/>
      <c r="E129" s="35"/>
      <c r="F129" s="20"/>
      <c r="G129" s="20"/>
      <c r="H129" s="17"/>
      <c r="I129" s="17"/>
      <c r="J129" s="18"/>
      <c r="K129" s="16"/>
      <c r="L129" s="18"/>
      <c r="M129" s="18"/>
      <c r="N129" s="18"/>
      <c r="O129" s="18"/>
      <c r="P129" s="18"/>
      <c r="Q129" s="16"/>
      <c r="R129" s="21"/>
      <c r="S129" s="20"/>
    </row>
    <row r="130" spans="1:19" s="51" customFormat="1" ht="15.75">
      <c r="A130" s="50"/>
      <c r="B130" s="17"/>
      <c r="C130" s="35"/>
      <c r="D130" s="35"/>
      <c r="E130" s="35"/>
      <c r="F130" s="20"/>
      <c r="G130" s="20"/>
      <c r="H130" s="17"/>
      <c r="I130" s="17"/>
      <c r="J130" s="18"/>
      <c r="K130" s="16"/>
      <c r="L130" s="18"/>
      <c r="M130" s="18"/>
      <c r="N130" s="18"/>
      <c r="O130" s="18"/>
      <c r="P130" s="18"/>
      <c r="Q130" s="16"/>
      <c r="R130" s="21"/>
      <c r="S130" s="20"/>
    </row>
    <row r="131" spans="1:19" s="51" customFormat="1" ht="15.75">
      <c r="A131" s="50"/>
      <c r="B131" s="17"/>
      <c r="C131" s="35"/>
      <c r="D131" s="35"/>
      <c r="E131" s="35"/>
      <c r="F131" s="20"/>
      <c r="G131" s="20"/>
      <c r="H131" s="17"/>
      <c r="I131" s="17"/>
      <c r="J131" s="18"/>
      <c r="K131" s="16"/>
      <c r="L131" s="18"/>
      <c r="M131" s="18"/>
      <c r="N131" s="18"/>
      <c r="O131" s="18"/>
      <c r="P131" s="18"/>
      <c r="Q131" s="16"/>
      <c r="R131" s="21"/>
      <c r="S131" s="20"/>
    </row>
    <row r="132" spans="1:19" s="51" customFormat="1" ht="15.75">
      <c r="A132" s="50"/>
      <c r="B132" s="17"/>
      <c r="C132" s="35"/>
      <c r="D132" s="35"/>
      <c r="E132" s="35"/>
      <c r="F132" s="20"/>
      <c r="G132" s="20"/>
      <c r="H132" s="17"/>
      <c r="I132" s="17"/>
      <c r="J132" s="18"/>
      <c r="K132" s="16"/>
      <c r="L132" s="18"/>
      <c r="M132" s="18"/>
      <c r="N132" s="18"/>
      <c r="O132" s="18"/>
      <c r="P132" s="18"/>
      <c r="Q132" s="16"/>
      <c r="R132" s="21"/>
      <c r="S132" s="20"/>
    </row>
    <row r="133" spans="1:19" s="51" customFormat="1" ht="15.75">
      <c r="A133" s="50"/>
      <c r="B133" s="17"/>
      <c r="C133" s="35"/>
      <c r="D133" s="35"/>
      <c r="E133" s="35"/>
      <c r="F133" s="20"/>
      <c r="G133" s="20"/>
      <c r="H133" s="17"/>
      <c r="I133" s="17"/>
      <c r="J133" s="18"/>
      <c r="K133" s="16"/>
      <c r="L133" s="18"/>
      <c r="M133" s="18"/>
      <c r="N133" s="18"/>
      <c r="O133" s="18"/>
      <c r="P133" s="18"/>
      <c r="Q133" s="16"/>
      <c r="R133" s="21"/>
      <c r="S133" s="20"/>
    </row>
    <row r="134" spans="1:19" s="51" customFormat="1" ht="15.75">
      <c r="A134" s="50"/>
      <c r="B134" s="17"/>
      <c r="C134" s="35"/>
      <c r="D134" s="35"/>
      <c r="E134" s="35"/>
      <c r="F134" s="20"/>
      <c r="G134" s="20"/>
      <c r="H134" s="17"/>
      <c r="I134" s="17"/>
      <c r="J134" s="18"/>
      <c r="K134" s="16"/>
      <c r="L134" s="18"/>
      <c r="M134" s="18"/>
      <c r="N134" s="18"/>
      <c r="O134" s="18"/>
      <c r="P134" s="18"/>
      <c r="Q134" s="16"/>
      <c r="R134" s="21"/>
      <c r="S134" s="20"/>
    </row>
    <row r="135" spans="1:19" ht="15.75">
      <c r="A135" s="89" t="s">
        <v>13</v>
      </c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2"/>
    </row>
    <row r="136" spans="1:19" ht="12.75" customHeight="1">
      <c r="A136" s="77" t="s">
        <v>58</v>
      </c>
      <c r="B136" s="77"/>
      <c r="C136" s="77"/>
      <c r="D136" s="77"/>
      <c r="E136" s="77"/>
      <c r="F136" s="77"/>
      <c r="G136" s="77"/>
      <c r="H136" s="77"/>
      <c r="I136" s="77"/>
      <c r="J136" s="78"/>
      <c r="K136" s="77"/>
      <c r="L136" s="78"/>
      <c r="M136" s="78"/>
      <c r="N136" s="78"/>
      <c r="O136" s="78"/>
      <c r="P136" s="78"/>
      <c r="Q136" s="78"/>
      <c r="R136" s="77"/>
      <c r="S136" s="77"/>
    </row>
    <row r="137" spans="1:19" s="22" customFormat="1" ht="34.5" customHeight="1">
      <c r="A137" s="34" t="s">
        <v>6</v>
      </c>
      <c r="B137" s="33" t="s">
        <v>44</v>
      </c>
      <c r="C137" s="79" t="s">
        <v>8</v>
      </c>
      <c r="D137" s="80"/>
      <c r="E137" s="81"/>
      <c r="F137" s="34" t="s">
        <v>7</v>
      </c>
      <c r="G137" s="34" t="s">
        <v>9</v>
      </c>
      <c r="H137" s="82" t="s">
        <v>45</v>
      </c>
      <c r="I137" s="82"/>
      <c r="J137" s="34" t="s">
        <v>28</v>
      </c>
      <c r="K137" s="34" t="s">
        <v>10</v>
      </c>
      <c r="L137" s="34" t="s">
        <v>21</v>
      </c>
      <c r="M137" s="34" t="s">
        <v>22</v>
      </c>
      <c r="N137" s="34" t="s">
        <v>23</v>
      </c>
      <c r="O137" s="34" t="s">
        <v>31</v>
      </c>
      <c r="P137" s="34" t="s">
        <v>32</v>
      </c>
      <c r="Q137" s="34" t="s">
        <v>11</v>
      </c>
      <c r="R137" s="34" t="s">
        <v>14</v>
      </c>
      <c r="S137" s="34" t="s">
        <v>12</v>
      </c>
    </row>
    <row r="138" spans="1:19" ht="15" customHeight="1">
      <c r="A138" s="71">
        <v>1</v>
      </c>
      <c r="B138" s="54">
        <v>33</v>
      </c>
      <c r="C138" s="56" t="s">
        <v>63</v>
      </c>
      <c r="D138" s="57"/>
      <c r="E138" s="58"/>
      <c r="F138" s="62">
        <v>2000</v>
      </c>
      <c r="G138" s="62">
        <v>1</v>
      </c>
      <c r="H138" s="64" t="s">
        <v>48</v>
      </c>
      <c r="I138" s="65"/>
      <c r="J138" s="8">
        <v>37</v>
      </c>
      <c r="K138" s="12">
        <v>50.4</v>
      </c>
      <c r="L138" s="10">
        <v>15</v>
      </c>
      <c r="M138" s="10">
        <v>15</v>
      </c>
      <c r="N138" s="10">
        <v>15</v>
      </c>
      <c r="O138" s="10">
        <v>15</v>
      </c>
      <c r="P138" s="10">
        <v>15</v>
      </c>
      <c r="Q138" s="12">
        <f>O138+M138+L138</f>
        <v>45</v>
      </c>
      <c r="R138" s="103">
        <f>K138+K139+Q138+Q139</f>
        <v>197.2</v>
      </c>
      <c r="S138" s="70"/>
    </row>
    <row r="139" spans="1:19" ht="15" customHeight="1">
      <c r="A139" s="72"/>
      <c r="B139" s="55"/>
      <c r="C139" s="59"/>
      <c r="D139" s="60"/>
      <c r="E139" s="61"/>
      <c r="F139" s="63"/>
      <c r="G139" s="63"/>
      <c r="H139" s="66"/>
      <c r="I139" s="67"/>
      <c r="J139" s="42">
        <v>39.5</v>
      </c>
      <c r="K139" s="14">
        <v>56.8</v>
      </c>
      <c r="L139" s="43">
        <v>15</v>
      </c>
      <c r="M139" s="43">
        <v>15</v>
      </c>
      <c r="N139" s="43">
        <v>15</v>
      </c>
      <c r="O139" s="43">
        <v>15</v>
      </c>
      <c r="P139" s="43">
        <v>15</v>
      </c>
      <c r="Q139" s="14">
        <f>L139+M139+O139</f>
        <v>45</v>
      </c>
      <c r="R139" s="104"/>
      <c r="S139" s="102"/>
    </row>
    <row r="140" spans="1:19" ht="15" customHeight="1">
      <c r="A140" s="71">
        <f>A138+1</f>
        <v>2</v>
      </c>
      <c r="B140" s="54">
        <v>32</v>
      </c>
      <c r="C140" s="56" t="s">
        <v>64</v>
      </c>
      <c r="D140" s="57"/>
      <c r="E140" s="58"/>
      <c r="F140" s="62">
        <v>2001</v>
      </c>
      <c r="G140" s="62">
        <v>2</v>
      </c>
      <c r="H140" s="64" t="s">
        <v>48</v>
      </c>
      <c r="I140" s="65"/>
      <c r="J140" s="10">
        <v>37</v>
      </c>
      <c r="K140" s="44">
        <v>50.4</v>
      </c>
      <c r="L140" s="10">
        <v>15</v>
      </c>
      <c r="M140" s="10">
        <v>15</v>
      </c>
      <c r="N140" s="10">
        <v>15</v>
      </c>
      <c r="O140" s="10">
        <v>15</v>
      </c>
      <c r="P140" s="10">
        <v>15</v>
      </c>
      <c r="Q140" s="12">
        <f>L140+N140+O140</f>
        <v>45</v>
      </c>
      <c r="R140" s="68">
        <f>K140+K141+Q140+Q141</f>
        <v>186</v>
      </c>
      <c r="S140" s="70"/>
    </row>
    <row r="141" spans="1:19" ht="15" customHeight="1">
      <c r="A141" s="72"/>
      <c r="B141" s="55"/>
      <c r="C141" s="59"/>
      <c r="D141" s="60"/>
      <c r="E141" s="61"/>
      <c r="F141" s="63"/>
      <c r="G141" s="63"/>
      <c r="H141" s="66"/>
      <c r="I141" s="67"/>
      <c r="J141" s="15">
        <v>35.5</v>
      </c>
      <c r="K141" s="45">
        <v>45.6</v>
      </c>
      <c r="L141" s="15">
        <v>15</v>
      </c>
      <c r="M141" s="15">
        <v>15</v>
      </c>
      <c r="N141" s="15">
        <v>15</v>
      </c>
      <c r="O141" s="15">
        <v>15</v>
      </c>
      <c r="P141" s="15">
        <v>15</v>
      </c>
      <c r="Q141" s="13">
        <f>L141+M141+N141</f>
        <v>45</v>
      </c>
      <c r="R141" s="69"/>
      <c r="S141" s="63"/>
    </row>
    <row r="142" spans="1:19" ht="15" customHeight="1">
      <c r="A142" s="71">
        <f t="shared" ref="A142" si="39">A140+1</f>
        <v>3</v>
      </c>
      <c r="B142" s="54">
        <v>30</v>
      </c>
      <c r="C142" s="56" t="s">
        <v>89</v>
      </c>
      <c r="D142" s="57"/>
      <c r="E142" s="58"/>
      <c r="F142" s="62">
        <v>2001</v>
      </c>
      <c r="G142" s="62">
        <v>1</v>
      </c>
      <c r="H142" s="64" t="s">
        <v>49</v>
      </c>
      <c r="I142" s="65"/>
      <c r="J142" s="42">
        <v>29</v>
      </c>
      <c r="K142" s="14">
        <v>24.8</v>
      </c>
      <c r="L142" s="43">
        <v>14</v>
      </c>
      <c r="M142" s="43">
        <v>14</v>
      </c>
      <c r="N142" s="43">
        <v>14</v>
      </c>
      <c r="O142" s="43">
        <v>14</v>
      </c>
      <c r="P142" s="43">
        <v>14</v>
      </c>
      <c r="Q142" s="14">
        <f>L142+M142+N142</f>
        <v>42</v>
      </c>
      <c r="R142" s="68">
        <f t="shared" ref="R142" si="40">K142+K143+Q142+Q143</f>
        <v>151.1</v>
      </c>
      <c r="S142" s="70"/>
    </row>
    <row r="143" spans="1:19">
      <c r="A143" s="72"/>
      <c r="B143" s="55"/>
      <c r="C143" s="59"/>
      <c r="D143" s="60"/>
      <c r="E143" s="61"/>
      <c r="F143" s="63"/>
      <c r="G143" s="63"/>
      <c r="H143" s="66"/>
      <c r="I143" s="67"/>
      <c r="J143" s="11">
        <v>34</v>
      </c>
      <c r="K143" s="13">
        <v>40.799999999999997</v>
      </c>
      <c r="L143" s="15">
        <v>14.5</v>
      </c>
      <c r="M143" s="15">
        <v>14.5</v>
      </c>
      <c r="N143" s="15">
        <v>14.5</v>
      </c>
      <c r="O143" s="15">
        <v>14.5</v>
      </c>
      <c r="P143" s="15">
        <v>14.5</v>
      </c>
      <c r="Q143" s="14">
        <f>L143+M143+N143</f>
        <v>43.5</v>
      </c>
      <c r="R143" s="69"/>
      <c r="S143" s="63"/>
    </row>
    <row r="144" spans="1:19" ht="15" customHeight="1">
      <c r="A144" s="52">
        <f t="shared" ref="A144:A148" si="41">A142+1</f>
        <v>4</v>
      </c>
      <c r="B144" s="54">
        <v>31</v>
      </c>
      <c r="C144" s="56" t="s">
        <v>61</v>
      </c>
      <c r="D144" s="57"/>
      <c r="E144" s="58"/>
      <c r="F144" s="62">
        <v>2001</v>
      </c>
      <c r="G144" s="62">
        <v>2</v>
      </c>
      <c r="H144" s="64" t="s">
        <v>62</v>
      </c>
      <c r="I144" s="65"/>
      <c r="J144" s="8">
        <v>29</v>
      </c>
      <c r="K144" s="12">
        <v>24.8</v>
      </c>
      <c r="L144" s="10">
        <v>14.5</v>
      </c>
      <c r="M144" s="10">
        <v>14.5</v>
      </c>
      <c r="N144" s="10">
        <v>14.5</v>
      </c>
      <c r="O144" s="10">
        <v>14.5</v>
      </c>
      <c r="P144" s="10">
        <v>14.5</v>
      </c>
      <c r="Q144" s="12">
        <f>L144+M144+N144</f>
        <v>43.5</v>
      </c>
      <c r="R144" s="68">
        <f t="shared" ref="R144" si="42">K144+K145+Q144+Q145</f>
        <v>150.9</v>
      </c>
      <c r="S144" s="70"/>
    </row>
    <row r="145" spans="1:19" ht="15" customHeight="1">
      <c r="A145" s="53"/>
      <c r="B145" s="55"/>
      <c r="C145" s="59"/>
      <c r="D145" s="60"/>
      <c r="E145" s="61"/>
      <c r="F145" s="63"/>
      <c r="G145" s="63"/>
      <c r="H145" s="66"/>
      <c r="I145" s="67"/>
      <c r="J145" s="11">
        <v>33</v>
      </c>
      <c r="K145" s="13">
        <v>37.6</v>
      </c>
      <c r="L145" s="15">
        <v>15</v>
      </c>
      <c r="M145" s="15">
        <v>15</v>
      </c>
      <c r="N145" s="15">
        <v>15</v>
      </c>
      <c r="O145" s="15">
        <v>15</v>
      </c>
      <c r="P145" s="15">
        <v>15</v>
      </c>
      <c r="Q145" s="13">
        <f>L145+M145+O145</f>
        <v>45</v>
      </c>
      <c r="R145" s="69"/>
      <c r="S145" s="63"/>
    </row>
    <row r="146" spans="1:19" ht="15" customHeight="1">
      <c r="A146" s="52">
        <f t="shared" si="41"/>
        <v>5</v>
      </c>
      <c r="B146" s="54"/>
      <c r="C146" s="56" t="s">
        <v>91</v>
      </c>
      <c r="D146" s="57"/>
      <c r="E146" s="58"/>
      <c r="F146" s="62">
        <v>2001</v>
      </c>
      <c r="G146" s="62"/>
      <c r="H146" s="64" t="s">
        <v>49</v>
      </c>
      <c r="I146" s="65"/>
      <c r="J146" s="8">
        <v>30</v>
      </c>
      <c r="K146" s="12">
        <v>29</v>
      </c>
      <c r="L146" s="10">
        <v>14</v>
      </c>
      <c r="M146" s="10">
        <v>14</v>
      </c>
      <c r="N146" s="10">
        <v>14</v>
      </c>
      <c r="O146" s="10">
        <v>14</v>
      </c>
      <c r="P146" s="10">
        <v>14</v>
      </c>
      <c r="Q146" s="12">
        <f t="shared" ref="Q146" si="43">L146+M146+N146</f>
        <v>42</v>
      </c>
      <c r="R146" s="68">
        <f t="shared" ref="R146" si="44">K146+K147+Q146+Q147</f>
        <v>148.19999999999999</v>
      </c>
      <c r="S146" s="70"/>
    </row>
    <row r="147" spans="1:19" ht="15" customHeight="1">
      <c r="A147" s="53"/>
      <c r="B147" s="55"/>
      <c r="C147" s="59"/>
      <c r="D147" s="60"/>
      <c r="E147" s="61"/>
      <c r="F147" s="63"/>
      <c r="G147" s="63"/>
      <c r="H147" s="66"/>
      <c r="I147" s="67"/>
      <c r="J147" s="11">
        <v>32</v>
      </c>
      <c r="K147" s="13">
        <v>35.200000000000003</v>
      </c>
      <c r="L147" s="15">
        <v>14</v>
      </c>
      <c r="M147" s="15">
        <v>14</v>
      </c>
      <c r="N147" s="15">
        <v>14</v>
      </c>
      <c r="O147" s="15">
        <v>14</v>
      </c>
      <c r="P147" s="15">
        <v>14</v>
      </c>
      <c r="Q147" s="13">
        <f t="shared" ref="Q147" si="45">L147+M147+O147</f>
        <v>42</v>
      </c>
      <c r="R147" s="69"/>
      <c r="S147" s="63"/>
    </row>
    <row r="148" spans="1:19" ht="15" customHeight="1">
      <c r="A148" s="52">
        <f t="shared" si="41"/>
        <v>6</v>
      </c>
      <c r="B148" s="54"/>
      <c r="C148" s="56" t="s">
        <v>90</v>
      </c>
      <c r="D148" s="57"/>
      <c r="E148" s="58"/>
      <c r="F148" s="62">
        <v>2001</v>
      </c>
      <c r="G148" s="62"/>
      <c r="H148" s="64" t="s">
        <v>49</v>
      </c>
      <c r="I148" s="65"/>
      <c r="J148" s="8">
        <v>30</v>
      </c>
      <c r="K148" s="12">
        <v>29</v>
      </c>
      <c r="L148" s="10">
        <v>14</v>
      </c>
      <c r="M148" s="10">
        <v>14</v>
      </c>
      <c r="N148" s="10">
        <v>14</v>
      </c>
      <c r="O148" s="10">
        <v>14</v>
      </c>
      <c r="P148" s="10">
        <v>14</v>
      </c>
      <c r="Q148" s="12">
        <f t="shared" ref="Q148" si="46">L148+M148+N148</f>
        <v>42</v>
      </c>
      <c r="R148" s="68">
        <f t="shared" ref="R148" si="47">K148+K149+Q148+Q149</f>
        <v>144.1</v>
      </c>
      <c r="S148" s="70"/>
    </row>
    <row r="149" spans="1:19" ht="15" customHeight="1">
      <c r="A149" s="53"/>
      <c r="B149" s="55"/>
      <c r="C149" s="59"/>
      <c r="D149" s="60"/>
      <c r="E149" s="61"/>
      <c r="F149" s="63"/>
      <c r="G149" s="63"/>
      <c r="H149" s="66"/>
      <c r="I149" s="67"/>
      <c r="J149" s="11">
        <v>31</v>
      </c>
      <c r="K149" s="13">
        <v>31.1</v>
      </c>
      <c r="L149" s="15">
        <v>14</v>
      </c>
      <c r="M149" s="15">
        <v>14</v>
      </c>
      <c r="N149" s="15">
        <v>14</v>
      </c>
      <c r="O149" s="15">
        <v>14</v>
      </c>
      <c r="P149" s="15">
        <v>14</v>
      </c>
      <c r="Q149" s="13">
        <f t="shared" ref="Q149" si="48">L149+M149+O149</f>
        <v>42</v>
      </c>
      <c r="R149" s="69"/>
      <c r="S149" s="63"/>
    </row>
    <row r="150" spans="1:19" ht="15.75">
      <c r="A150" s="19"/>
      <c r="B150" s="17"/>
      <c r="C150" s="35"/>
      <c r="D150" s="35"/>
      <c r="E150" s="35"/>
      <c r="F150" s="20"/>
      <c r="G150" s="20"/>
      <c r="H150" s="17"/>
      <c r="I150" s="17"/>
      <c r="J150" s="18"/>
      <c r="K150" s="16"/>
      <c r="L150" s="18"/>
      <c r="M150" s="18"/>
      <c r="N150" s="18"/>
      <c r="O150" s="18"/>
      <c r="P150" s="18"/>
      <c r="Q150" s="16"/>
      <c r="R150" s="21"/>
      <c r="S150" s="20"/>
    </row>
    <row r="151" spans="1:19" ht="15.75">
      <c r="A151" s="19"/>
      <c r="B151" s="17"/>
      <c r="C151" s="35"/>
      <c r="D151" s="35"/>
      <c r="E151" s="35"/>
      <c r="F151" s="20"/>
      <c r="G151" s="20"/>
      <c r="H151" s="17"/>
      <c r="I151" s="17"/>
      <c r="J151" s="18"/>
      <c r="K151" s="16"/>
      <c r="L151" s="18"/>
      <c r="M151" s="18"/>
      <c r="N151" s="18"/>
      <c r="O151" s="18"/>
      <c r="P151" s="18"/>
      <c r="Q151" s="16"/>
      <c r="R151" s="21"/>
      <c r="S151" s="20"/>
    </row>
    <row r="152" spans="1:19" ht="15.75">
      <c r="A152" s="19"/>
      <c r="B152" s="17"/>
      <c r="C152" s="35"/>
      <c r="D152" s="35"/>
      <c r="E152" s="35"/>
      <c r="F152" s="20"/>
      <c r="G152" s="20"/>
      <c r="H152" s="17"/>
      <c r="I152" s="17"/>
      <c r="J152" s="18"/>
      <c r="K152" s="16"/>
      <c r="L152" s="18"/>
      <c r="M152" s="18"/>
      <c r="N152" s="18"/>
      <c r="O152" s="18"/>
      <c r="P152" s="18"/>
      <c r="Q152" s="16"/>
      <c r="R152" s="21"/>
      <c r="S152" s="20"/>
    </row>
    <row r="153" spans="1:19" ht="15.75">
      <c r="A153" s="19"/>
      <c r="B153" s="17"/>
      <c r="C153" s="35"/>
      <c r="D153" s="35"/>
      <c r="E153" s="35"/>
      <c r="F153" s="20"/>
      <c r="G153" s="20"/>
      <c r="H153" s="17"/>
      <c r="I153" s="17"/>
      <c r="J153" s="18"/>
      <c r="K153" s="16"/>
      <c r="L153" s="18"/>
      <c r="M153" s="18"/>
      <c r="N153" s="18"/>
      <c r="O153" s="18"/>
      <c r="P153" s="18"/>
      <c r="Q153" s="16"/>
      <c r="R153" s="21"/>
      <c r="S153" s="20"/>
    </row>
    <row r="154" spans="1:19" ht="15.75">
      <c r="A154" s="19"/>
      <c r="B154" s="17"/>
      <c r="C154" s="35"/>
      <c r="D154" s="35"/>
      <c r="E154" s="35"/>
      <c r="F154" s="20"/>
      <c r="G154" s="20"/>
      <c r="H154" s="17"/>
      <c r="I154" s="17"/>
      <c r="J154" s="18"/>
      <c r="K154" s="16"/>
      <c r="L154" s="18"/>
      <c r="M154" s="18"/>
      <c r="N154" s="18"/>
      <c r="O154" s="18"/>
      <c r="P154" s="18"/>
      <c r="Q154" s="16"/>
      <c r="R154" s="21"/>
      <c r="S154" s="20"/>
    </row>
    <row r="155" spans="1:19" ht="15.75">
      <c r="A155" s="19"/>
      <c r="B155" s="17"/>
      <c r="C155" s="35"/>
      <c r="D155" s="35"/>
      <c r="E155" s="35"/>
      <c r="F155" s="20"/>
      <c r="G155" s="20"/>
      <c r="H155" s="17"/>
      <c r="I155" s="17"/>
      <c r="J155" s="18"/>
      <c r="K155" s="16"/>
      <c r="L155" s="18"/>
      <c r="M155" s="18"/>
      <c r="N155" s="18"/>
      <c r="O155" s="18"/>
      <c r="P155" s="18"/>
      <c r="Q155" s="16"/>
      <c r="R155" s="21"/>
      <c r="S155" s="20"/>
    </row>
    <row r="156" spans="1:19" ht="15.75">
      <c r="A156" s="19"/>
      <c r="B156" s="17"/>
      <c r="C156" s="35"/>
      <c r="D156" s="35"/>
      <c r="E156" s="35"/>
      <c r="F156" s="20"/>
      <c r="G156" s="20"/>
      <c r="H156" s="17"/>
      <c r="I156" s="17"/>
      <c r="J156" s="18"/>
      <c r="K156" s="16"/>
      <c r="L156" s="18"/>
      <c r="M156" s="18"/>
      <c r="N156" s="18"/>
      <c r="O156" s="18"/>
      <c r="P156" s="18"/>
      <c r="Q156" s="16"/>
      <c r="R156" s="21"/>
      <c r="S156" s="20"/>
    </row>
    <row r="157" spans="1:19" ht="15.75">
      <c r="A157" s="19"/>
      <c r="B157" s="17"/>
      <c r="C157" s="35"/>
      <c r="D157" s="35"/>
      <c r="E157" s="35"/>
      <c r="F157" s="20"/>
      <c r="G157" s="20"/>
      <c r="H157" s="17"/>
      <c r="I157" s="17"/>
      <c r="J157" s="18"/>
      <c r="K157" s="16"/>
      <c r="L157" s="18"/>
      <c r="M157" s="18"/>
      <c r="N157" s="18"/>
      <c r="O157" s="18"/>
      <c r="P157" s="18"/>
      <c r="Q157" s="16"/>
      <c r="R157" s="21"/>
      <c r="S157" s="20"/>
    </row>
    <row r="158" spans="1:19" ht="15.75">
      <c r="A158" s="19"/>
      <c r="B158" s="17"/>
      <c r="C158" s="35"/>
      <c r="D158" s="35"/>
      <c r="E158" s="35"/>
      <c r="F158" s="20"/>
      <c r="G158" s="20"/>
      <c r="H158" s="17"/>
      <c r="I158" s="17"/>
      <c r="J158" s="18"/>
      <c r="K158" s="16"/>
      <c r="L158" s="18"/>
      <c r="M158" s="18"/>
      <c r="N158" s="18"/>
      <c r="O158" s="18"/>
      <c r="P158" s="18"/>
      <c r="Q158" s="16"/>
      <c r="R158" s="21"/>
      <c r="S158" s="20"/>
    </row>
    <row r="159" spans="1:19" ht="15.75">
      <c r="A159" s="19"/>
      <c r="B159" s="17"/>
      <c r="C159" s="35"/>
      <c r="D159" s="35"/>
      <c r="E159" s="35"/>
      <c r="F159" s="20"/>
      <c r="G159" s="20"/>
      <c r="H159" s="17"/>
      <c r="I159" s="17"/>
      <c r="J159" s="18"/>
      <c r="K159" s="16"/>
      <c r="L159" s="18"/>
      <c r="M159" s="18"/>
      <c r="N159" s="18"/>
      <c r="O159" s="18"/>
      <c r="P159" s="18"/>
      <c r="Q159" s="16"/>
      <c r="R159" s="21"/>
      <c r="S159" s="20"/>
    </row>
    <row r="160" spans="1:19" ht="15.75">
      <c r="A160" s="19"/>
      <c r="B160" s="17"/>
      <c r="C160" s="35"/>
      <c r="D160" s="35"/>
      <c r="E160" s="35"/>
      <c r="F160" s="20"/>
      <c r="G160" s="20"/>
      <c r="H160" s="17"/>
      <c r="I160" s="17"/>
      <c r="J160" s="18"/>
      <c r="K160" s="16"/>
      <c r="L160" s="18"/>
      <c r="M160" s="18"/>
      <c r="N160" s="18"/>
      <c r="O160" s="18"/>
      <c r="P160" s="18"/>
      <c r="Q160" s="16"/>
      <c r="R160" s="21"/>
      <c r="S160" s="20"/>
    </row>
    <row r="161" spans="1:19" ht="15.75">
      <c r="A161" s="19"/>
      <c r="B161" s="17"/>
      <c r="C161" s="35"/>
      <c r="D161" s="35"/>
      <c r="E161" s="35"/>
      <c r="F161" s="20"/>
      <c r="G161" s="20"/>
      <c r="H161" s="17"/>
      <c r="I161" s="17"/>
      <c r="J161" s="18"/>
      <c r="K161" s="16"/>
      <c r="L161" s="18"/>
      <c r="M161" s="18"/>
      <c r="N161" s="18"/>
      <c r="O161" s="18"/>
      <c r="P161" s="18"/>
      <c r="Q161" s="16"/>
      <c r="R161" s="21"/>
      <c r="S161" s="20"/>
    </row>
    <row r="162" spans="1:19" ht="15.75">
      <c r="A162" s="19"/>
      <c r="B162" s="17"/>
      <c r="C162" s="35"/>
      <c r="D162" s="35"/>
      <c r="E162" s="35"/>
      <c r="F162" s="20"/>
      <c r="G162" s="20"/>
      <c r="H162" s="17"/>
      <c r="I162" s="17"/>
      <c r="J162" s="18"/>
      <c r="K162" s="16"/>
      <c r="L162" s="18"/>
      <c r="M162" s="18"/>
      <c r="N162" s="18"/>
      <c r="O162" s="18"/>
      <c r="P162" s="18"/>
      <c r="Q162" s="16"/>
      <c r="R162" s="21"/>
      <c r="S162" s="20"/>
    </row>
  </sheetData>
  <mergeCells count="339">
    <mergeCell ref="H62:I63"/>
    <mergeCell ref="A17:S17"/>
    <mergeCell ref="S58:S59"/>
    <mergeCell ref="S138:S139"/>
    <mergeCell ref="R138:R139"/>
    <mergeCell ref="H138:I139"/>
    <mergeCell ref="G138:G139"/>
    <mergeCell ref="F138:F139"/>
    <mergeCell ref="A104:S104"/>
    <mergeCell ref="A105:S105"/>
    <mergeCell ref="C106:E106"/>
    <mergeCell ref="H106:I106"/>
    <mergeCell ref="A107:A108"/>
    <mergeCell ref="B107:B108"/>
    <mergeCell ref="C107:E108"/>
    <mergeCell ref="F107:F108"/>
    <mergeCell ref="G107:G108"/>
    <mergeCell ref="H107:I108"/>
    <mergeCell ref="R107:R108"/>
    <mergeCell ref="S107:S108"/>
    <mergeCell ref="A62:A63"/>
    <mergeCell ref="B62:B63"/>
    <mergeCell ref="C62:E63"/>
    <mergeCell ref="F62:F63"/>
    <mergeCell ref="G62:G63"/>
    <mergeCell ref="C11:D11"/>
    <mergeCell ref="G11:I11"/>
    <mergeCell ref="G12:I12"/>
    <mergeCell ref="C13:E13"/>
    <mergeCell ref="N15:S15"/>
    <mergeCell ref="A34:A35"/>
    <mergeCell ref="B34:B35"/>
    <mergeCell ref="C34:E35"/>
    <mergeCell ref="F34:F35"/>
    <mergeCell ref="G34:G35"/>
    <mergeCell ref="H34:I35"/>
    <mergeCell ref="R34:R35"/>
    <mergeCell ref="S34:S35"/>
    <mergeCell ref="C27:E27"/>
    <mergeCell ref="H27:I27"/>
    <mergeCell ref="A25:S25"/>
    <mergeCell ref="A26:S26"/>
    <mergeCell ref="A32:A33"/>
    <mergeCell ref="B32:B33"/>
    <mergeCell ref="F32:F33"/>
    <mergeCell ref="G32:G33"/>
    <mergeCell ref="R32:R33"/>
    <mergeCell ref="S32:S33"/>
    <mergeCell ref="S19:S20"/>
    <mergeCell ref="A21:A22"/>
    <mergeCell ref="S21:S22"/>
    <mergeCell ref="A16:S16"/>
    <mergeCell ref="A8:S8"/>
    <mergeCell ref="C1:C4"/>
    <mergeCell ref="D2:S2"/>
    <mergeCell ref="D4:S4"/>
    <mergeCell ref="A6:S6"/>
    <mergeCell ref="A7:S7"/>
    <mergeCell ref="C9:D9"/>
    <mergeCell ref="C10:D10"/>
    <mergeCell ref="G10:L10"/>
    <mergeCell ref="N10:S10"/>
    <mergeCell ref="G21:G22"/>
    <mergeCell ref="H21:I22"/>
    <mergeCell ref="R21:R22"/>
    <mergeCell ref="A23:A24"/>
    <mergeCell ref="C18:E18"/>
    <mergeCell ref="H18:I18"/>
    <mergeCell ref="A19:A20"/>
    <mergeCell ref="B19:B20"/>
    <mergeCell ref="C19:E20"/>
    <mergeCell ref="F19:F20"/>
    <mergeCell ref="R19:R20"/>
    <mergeCell ref="R23:R24"/>
    <mergeCell ref="B56:B57"/>
    <mergeCell ref="C56:E57"/>
    <mergeCell ref="B28:B29"/>
    <mergeCell ref="C32:E33"/>
    <mergeCell ref="H32:I33"/>
    <mergeCell ref="G19:G20"/>
    <mergeCell ref="H19:I20"/>
    <mergeCell ref="A36:A37"/>
    <mergeCell ref="B36:B37"/>
    <mergeCell ref="C36:E37"/>
    <mergeCell ref="F36:F37"/>
    <mergeCell ref="G36:G37"/>
    <mergeCell ref="H36:I37"/>
    <mergeCell ref="B23:B24"/>
    <mergeCell ref="C23:E24"/>
    <mergeCell ref="F23:F24"/>
    <mergeCell ref="G23:G24"/>
    <mergeCell ref="H23:I24"/>
    <mergeCell ref="A28:A29"/>
    <mergeCell ref="G28:G29"/>
    <mergeCell ref="H28:I29"/>
    <mergeCell ref="B21:B22"/>
    <mergeCell ref="C21:E22"/>
    <mergeCell ref="F21:F22"/>
    <mergeCell ref="S68:S69"/>
    <mergeCell ref="A68:A69"/>
    <mergeCell ref="R62:R63"/>
    <mergeCell ref="S62:S63"/>
    <mergeCell ref="A53:S53"/>
    <mergeCell ref="A54:S54"/>
    <mergeCell ref="C55:E55"/>
    <mergeCell ref="H55:I55"/>
    <mergeCell ref="A60:A61"/>
    <mergeCell ref="B60:B61"/>
    <mergeCell ref="C60:E61"/>
    <mergeCell ref="F60:F61"/>
    <mergeCell ref="G60:G61"/>
    <mergeCell ref="H60:I61"/>
    <mergeCell ref="R60:R61"/>
    <mergeCell ref="S60:S61"/>
    <mergeCell ref="A58:A59"/>
    <mergeCell ref="B58:B59"/>
    <mergeCell ref="C58:E59"/>
    <mergeCell ref="F58:F59"/>
    <mergeCell ref="G58:G59"/>
    <mergeCell ref="H58:I59"/>
    <mergeCell ref="R58:R59"/>
    <mergeCell ref="A56:A57"/>
    <mergeCell ref="A135:S135"/>
    <mergeCell ref="A136:S136"/>
    <mergeCell ref="C137:E137"/>
    <mergeCell ref="H137:I137"/>
    <mergeCell ref="A140:A141"/>
    <mergeCell ref="B140:B141"/>
    <mergeCell ref="C140:E141"/>
    <mergeCell ref="F140:F141"/>
    <mergeCell ref="G140:G141"/>
    <mergeCell ref="H140:I141"/>
    <mergeCell ref="R140:R141"/>
    <mergeCell ref="S140:S141"/>
    <mergeCell ref="C138:E139"/>
    <mergeCell ref="B138:B139"/>
    <mergeCell ref="A138:A139"/>
    <mergeCell ref="S23:S24"/>
    <mergeCell ref="F82:F83"/>
    <mergeCell ref="G82:G83"/>
    <mergeCell ref="H82:I83"/>
    <mergeCell ref="R82:R83"/>
    <mergeCell ref="S82:S83"/>
    <mergeCell ref="B68:B69"/>
    <mergeCell ref="C68:E69"/>
    <mergeCell ref="F68:F69"/>
    <mergeCell ref="C74:E75"/>
    <mergeCell ref="F74:F75"/>
    <mergeCell ref="G74:G75"/>
    <mergeCell ref="R74:R75"/>
    <mergeCell ref="S74:S75"/>
    <mergeCell ref="F56:F57"/>
    <mergeCell ref="G56:G57"/>
    <mergeCell ref="H56:I57"/>
    <mergeCell ref="R56:R57"/>
    <mergeCell ref="F72:F73"/>
    <mergeCell ref="G72:G73"/>
    <mergeCell ref="H72:I73"/>
    <mergeCell ref="R72:R73"/>
    <mergeCell ref="C28:E29"/>
    <mergeCell ref="F28:F29"/>
    <mergeCell ref="S109:S110"/>
    <mergeCell ref="A111:A112"/>
    <mergeCell ref="B111:B112"/>
    <mergeCell ref="C111:E112"/>
    <mergeCell ref="F111:F112"/>
    <mergeCell ref="A64:A65"/>
    <mergeCell ref="B64:B65"/>
    <mergeCell ref="C64:E65"/>
    <mergeCell ref="F64:F65"/>
    <mergeCell ref="G64:G65"/>
    <mergeCell ref="H64:I65"/>
    <mergeCell ref="R64:R65"/>
    <mergeCell ref="S64:S65"/>
    <mergeCell ref="A66:A67"/>
    <mergeCell ref="B66:B67"/>
    <mergeCell ref="C66:E67"/>
    <mergeCell ref="F66:F67"/>
    <mergeCell ref="G66:G67"/>
    <mergeCell ref="H66:I67"/>
    <mergeCell ref="R66:R67"/>
    <mergeCell ref="S66:S67"/>
    <mergeCell ref="G68:G69"/>
    <mergeCell ref="H68:I69"/>
    <mergeCell ref="R68:R69"/>
    <mergeCell ref="A109:A110"/>
    <mergeCell ref="B109:B110"/>
    <mergeCell ref="C109:E110"/>
    <mergeCell ref="F109:F110"/>
    <mergeCell ref="G109:G110"/>
    <mergeCell ref="H109:I110"/>
    <mergeCell ref="R109:R110"/>
    <mergeCell ref="A82:A83"/>
    <mergeCell ref="B82:B83"/>
    <mergeCell ref="C82:E83"/>
    <mergeCell ref="A89:A90"/>
    <mergeCell ref="B89:B90"/>
    <mergeCell ref="C89:E90"/>
    <mergeCell ref="F89:F90"/>
    <mergeCell ref="G89:G90"/>
    <mergeCell ref="H89:I90"/>
    <mergeCell ref="R89:R90"/>
    <mergeCell ref="G111:G112"/>
    <mergeCell ref="H111:I112"/>
    <mergeCell ref="R111:R112"/>
    <mergeCell ref="S111:S112"/>
    <mergeCell ref="A116:A117"/>
    <mergeCell ref="B116:B117"/>
    <mergeCell ref="C116:E117"/>
    <mergeCell ref="F116:F117"/>
    <mergeCell ref="G116:G117"/>
    <mergeCell ref="H116:I117"/>
    <mergeCell ref="R116:R117"/>
    <mergeCell ref="S116:S117"/>
    <mergeCell ref="A114:S114"/>
    <mergeCell ref="C115:E115"/>
    <mergeCell ref="H115:I115"/>
    <mergeCell ref="A113:S113"/>
    <mergeCell ref="A144:A145"/>
    <mergeCell ref="B144:B145"/>
    <mergeCell ref="C144:E145"/>
    <mergeCell ref="F144:F145"/>
    <mergeCell ref="G144:G145"/>
    <mergeCell ref="H144:I145"/>
    <mergeCell ref="R144:R145"/>
    <mergeCell ref="S144:S145"/>
    <mergeCell ref="A142:A143"/>
    <mergeCell ref="B142:B143"/>
    <mergeCell ref="C142:E143"/>
    <mergeCell ref="F142:F143"/>
    <mergeCell ref="G142:G143"/>
    <mergeCell ref="H142:I143"/>
    <mergeCell ref="R142:R143"/>
    <mergeCell ref="S142:S143"/>
    <mergeCell ref="S28:S29"/>
    <mergeCell ref="A38:A39"/>
    <mergeCell ref="B38:B39"/>
    <mergeCell ref="C38:E39"/>
    <mergeCell ref="F38:F39"/>
    <mergeCell ref="G38:G39"/>
    <mergeCell ref="H38:I39"/>
    <mergeCell ref="R38:R39"/>
    <mergeCell ref="S38:S39"/>
    <mergeCell ref="A30:A31"/>
    <mergeCell ref="B30:B31"/>
    <mergeCell ref="C30:E31"/>
    <mergeCell ref="F30:F31"/>
    <mergeCell ref="G30:G31"/>
    <mergeCell ref="H30:I31"/>
    <mergeCell ref="R30:R31"/>
    <mergeCell ref="S30:S31"/>
    <mergeCell ref="S36:S37"/>
    <mergeCell ref="R36:R37"/>
    <mergeCell ref="R28:R29"/>
    <mergeCell ref="S56:S57"/>
    <mergeCell ref="A76:A77"/>
    <mergeCell ref="B76:B77"/>
    <mergeCell ref="C76:E77"/>
    <mergeCell ref="F76:F77"/>
    <mergeCell ref="G76:G77"/>
    <mergeCell ref="H76:I77"/>
    <mergeCell ref="R76:R77"/>
    <mergeCell ref="S76:S77"/>
    <mergeCell ref="A70:A71"/>
    <mergeCell ref="B70:B71"/>
    <mergeCell ref="C70:E71"/>
    <mergeCell ref="F70:F71"/>
    <mergeCell ref="G70:G71"/>
    <mergeCell ref="H70:I71"/>
    <mergeCell ref="R70:R71"/>
    <mergeCell ref="S70:S71"/>
    <mergeCell ref="S72:S73"/>
    <mergeCell ref="A74:A75"/>
    <mergeCell ref="B74:B75"/>
    <mergeCell ref="H74:I75"/>
    <mergeCell ref="A72:A73"/>
    <mergeCell ref="B72:B73"/>
    <mergeCell ref="C72:E73"/>
    <mergeCell ref="A78:A79"/>
    <mergeCell ref="B78:B79"/>
    <mergeCell ref="C78:E79"/>
    <mergeCell ref="F78:F79"/>
    <mergeCell ref="G78:G79"/>
    <mergeCell ref="H78:I79"/>
    <mergeCell ref="R78:R79"/>
    <mergeCell ref="S78:S79"/>
    <mergeCell ref="A80:A81"/>
    <mergeCell ref="B80:B81"/>
    <mergeCell ref="C80:E81"/>
    <mergeCell ref="F80:F81"/>
    <mergeCell ref="G80:G81"/>
    <mergeCell ref="H80:I81"/>
    <mergeCell ref="R80:R81"/>
    <mergeCell ref="S80:S81"/>
    <mergeCell ref="S89:S90"/>
    <mergeCell ref="A84:S84"/>
    <mergeCell ref="A85:S85"/>
    <mergeCell ref="C86:E86"/>
    <mergeCell ref="H86:I86"/>
    <mergeCell ref="A87:A88"/>
    <mergeCell ref="B87:B88"/>
    <mergeCell ref="C87:E88"/>
    <mergeCell ref="F87:F88"/>
    <mergeCell ref="G87:G88"/>
    <mergeCell ref="H87:I88"/>
    <mergeCell ref="R87:R88"/>
    <mergeCell ref="S87:S88"/>
    <mergeCell ref="A118:A119"/>
    <mergeCell ref="B118:B119"/>
    <mergeCell ref="C118:E119"/>
    <mergeCell ref="F118:F119"/>
    <mergeCell ref="G118:G119"/>
    <mergeCell ref="H118:I119"/>
    <mergeCell ref="R118:R119"/>
    <mergeCell ref="S118:S119"/>
    <mergeCell ref="A120:A121"/>
    <mergeCell ref="B120:B121"/>
    <mergeCell ref="C120:E121"/>
    <mergeCell ref="F120:F121"/>
    <mergeCell ref="G120:G121"/>
    <mergeCell ref="H120:I121"/>
    <mergeCell ref="R120:R121"/>
    <mergeCell ref="S120:S121"/>
    <mergeCell ref="A146:A147"/>
    <mergeCell ref="B146:B147"/>
    <mergeCell ref="C146:E147"/>
    <mergeCell ref="F146:F147"/>
    <mergeCell ref="G146:G147"/>
    <mergeCell ref="H146:I147"/>
    <mergeCell ref="R146:R147"/>
    <mergeCell ref="S146:S147"/>
    <mergeCell ref="A148:A149"/>
    <mergeCell ref="B148:B149"/>
    <mergeCell ref="C148:E149"/>
    <mergeCell ref="F148:F149"/>
    <mergeCell ref="G148:G149"/>
    <mergeCell ref="H148:I149"/>
    <mergeCell ref="R148:R149"/>
    <mergeCell ref="S148:S149"/>
  </mergeCells>
  <printOptions horizontalCentered="1"/>
  <pageMargins left="0.59055118110236227" right="0.39370078740157483" top="0.19685039370078741" bottom="0.19685039370078741" header="0.31496062992125984" footer="0.31496062992125984"/>
  <pageSetup paperSize="9" scale="75" orientation="landscape" r:id="rId1"/>
  <rowBreaks count="4" manualBreakCount="4">
    <brk id="52" max="18" man="1"/>
    <brk id="79" max="18" man="1"/>
    <brk id="103" max="18" man="1"/>
    <brk id="13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Перв.гор.Березники-ПР-15,08,18</vt:lpstr>
      <vt:lpstr>'Перв.гор.Березники-ПР-15,08,18'!Заголовки_для_печати</vt:lpstr>
      <vt:lpstr>'Перв.гор.Березники-ПР-15,08,18'!Область_печати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Капитан Немо</dc:creator>
  <cp:lastModifiedBy>User</cp:lastModifiedBy>
  <cp:lastPrinted>2018-08-29T18:10:15Z</cp:lastPrinted>
  <dcterms:created xsi:type="dcterms:W3CDTF">2015-09-26T09:41:56Z</dcterms:created>
  <dcterms:modified xsi:type="dcterms:W3CDTF">2018-08-29T18:11:28Z</dcterms:modified>
</cp:coreProperties>
</file>